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440" windowHeight="9975" activeTab="1"/>
  </bookViews>
  <sheets>
    <sheet name="Лист2" sheetId="1" r:id="rId1"/>
    <sheet name="Лист3" sheetId="2" r:id="rId2"/>
  </sheets>
  <definedNames>
    <definedName name="_xlnm.Print_Area" localSheetId="1">'Лист3'!$A$1:$D$107</definedName>
  </definedNames>
  <calcPr fullCalcOnLoad="1"/>
</workbook>
</file>

<file path=xl/sharedStrings.xml><?xml version="1.0" encoding="utf-8"?>
<sst xmlns="http://schemas.openxmlformats.org/spreadsheetml/2006/main" count="171" uniqueCount="89">
  <si>
    <t>Значения корректирующего коэффициента базовой доходности К2</t>
  </si>
  <si>
    <t>Наименование видов деятельности, подлежащих переводу на единый налог на вмененный доход</t>
  </si>
  <si>
    <t>Группа1</t>
  </si>
  <si>
    <t>Группа 2</t>
  </si>
  <si>
    <t>Группа3</t>
  </si>
  <si>
    <t>ремонт, окраска и пошив обуви (ОКУН ОК 002-93, код 011100 - 011409)</t>
  </si>
  <si>
    <t>чистка обуви (ОКУН ОК 002-93, код 011410)</t>
  </si>
  <si>
    <t>ремонт и пошив швейных, меховых и кожаных изделий, головных уборов и изделий из текстильной галантереи; ремонт, пошив и вязание трикотажных изделий (ОКУН ОК 002-93, код 012100 - 012605)</t>
  </si>
  <si>
    <t>ремонт и техническое обслуживание бытовой радиоэлектронной аппаратуры, бытовых машин  (ОКУН ОК 002-93, код 013101 - 013218)</t>
  </si>
  <si>
    <t>ремонт бытовых приборов (ОКУН ОК 002-93, код 013315 - 013391)</t>
  </si>
  <si>
    <t>ремонт и изготовление металлоизделий (ОКУН ОК 002-93, код 013401 - 013438)</t>
  </si>
  <si>
    <t>химическая чистка и крашение, услуги прачечных (ОКУН ОК 002-93, код 015100 - 015421)</t>
  </si>
  <si>
    <t>услуги фотоателье и фото- и кинолабораторий (ОКУН ОК 002-93, код 018101 - 018125)</t>
  </si>
  <si>
    <t>услуги бань и душевых, услуги предприятий по прокату, прочие услуги непроизводственного характера (ОКУН ОК 002-93, код 019100 - 019202; 019401 - 019437; 019701 – 019735;019737;019740;019741;019752;019753)</t>
  </si>
  <si>
    <t>прочие услуги непроизводственного характера (ОКУН ОК 002-93 код 019736;019738;019739;019742-019751)</t>
  </si>
  <si>
    <t>услуги парикмахерских (ОКУН ОК 002-93, код 019301 - 019337)</t>
  </si>
  <si>
    <t>ритуальные, обрядовые услуги (ОКУН ОК 002-93, код 019501 - 019604)</t>
  </si>
  <si>
    <t>2. Оказание ветеринарных услуг</t>
  </si>
  <si>
    <t>5.Оказание автотранспортных услуг по перевозке пассажиров и грузов,осуществляющих организациями и индивидуальными предпринимателями,имеющими на праве собственности или ином праве ( пользования, владения и (или) распоряжения) не более 20 транспортных средств,предназначенных для оказания таких услуг</t>
  </si>
  <si>
    <t xml:space="preserve">Оказания автотранспортных услуг по перевозке грузов, осуществляемых организациями и индивидуальными предпринимателями, с использованием транспортных средств грузоподъемностью до 3 тонн включительно.                               </t>
  </si>
  <si>
    <t xml:space="preserve">Оказания автотранспортных услуг по перевозке грузов, осуществляемых организациями и индивидуальными предпринимателями, с использованием грузовых автомобилей грузоподъемностью свыше 3 тонн.                               </t>
  </si>
  <si>
    <t>6.Розничная торговля ,осуществляемая через магазины и павильоны с площадью торгового зала не более 150 квадратных метров, по каждому объекту организации торговли.</t>
  </si>
  <si>
    <t xml:space="preserve">Розничная торговля, осуществляемая через  объекты стационарной торговой сети, имеющие торговые залы не более 150 кв.м. (с продажей винно-водочных изделий, пива, кожаных, меховых, ювелирных изделий, технически сложных товаров и мебели)  </t>
  </si>
  <si>
    <t xml:space="preserve">Розничная торговля, осуществляемая через  объекты стационарной торговой сети, имеющие торговые залы не более 150 кв.м. (без продажи вино - водочных изделий, пива, кожаных, меховых, ювелирных изделий,  технически сложных товаров и мебели) </t>
  </si>
  <si>
    <t>Розничная торговля предметами похоронного ритуала и похоронными принадлежностями,осуществляемая через объекты стационарной торговой сети,имеющие торговые залы не более 150 кв.м.,если объем реализации данной продукции в общем объеме товарооборота превышает 80% по каждому месту осуществления предпринимательской деятельности</t>
  </si>
  <si>
    <t xml:space="preserve">Розничная торговля, осуществляемая через объекты стационарной торговой сети, имеющие торговые залы не более 150 кв.м., при реализации книжной продукции, связанную с образованием, наукой и культурой, а также продукцию полиграфической промышленности,а также продуктов детского питания, если объем реализации данной продукции в общем объеме товарооборота за налоговый период превышает 50% по каждому месту осуществления предпринимательской деятельности </t>
  </si>
  <si>
    <t xml:space="preserve">7.Розничная торговля,осуществляемая через  объекты  стационарной торговой сети , не имеющие торговых залов, а также объекты нестационарной торговой сети </t>
  </si>
  <si>
    <t xml:space="preserve">Розничная торговля, осуществляемая в   объектах стационарной торговой сети, а также в объектах  нестационарной торговой сети (без продажи табачных, кожаных , меховых изделий, технически сложных товаров и мебели ),площадь торгового места в которых не превышает 5 квадратных метров.                    </t>
  </si>
  <si>
    <t>Розничная торговля предметами похоронного ритуала и похоронными принадлежностями , осуществляемая в объектах  стационарной торговой сети, а также в объектах нестационарной торговой сети,если объем  реализации данной продукции в общем объеме товарооборота превышает 80 % по каждому месту осуществления предпринимательской деятельности,площадь торгового места в которых не превышает 5 квадратных метров</t>
  </si>
  <si>
    <t>Розничная торговля ,осуществляемая в объектах стационарной торговой сети ,при реализации книжной продукции,связанной с образованием,наукой и культурой, продукции полиграфической промышленности, реализации продуктов детского питания,если объем реализации данной продукции в общем объеме товарооборота превышает  50% по каждому месту осуществления предпринимательской деятельности, площадь торгового места в которых не превышает 5 квадратных метров.</t>
  </si>
  <si>
    <t>Розничная торговля ,осуществляемая в объектах стационарной торговой сети, а также в объектах нестационарной сети ( с продажей табачных,кожаных,меховых изделий,технически сложных товаров и мебели),площадь торгового места в которых превышает 5 квадратных метров.</t>
  </si>
  <si>
    <t xml:space="preserve">Розничная торговля, осуществляемая в   объектах стационарной торговой сети, а также в объектах  нестационарной торговой сети (без продажи табачных, кожаных , меховых изделий, технически сложных товаров и мебели ),площадь торгового места в которых  превышает 5 квадратных метров.                    </t>
  </si>
  <si>
    <t>Розничная торговля предметами похоронного ритуала и похоронными принадлежностями , осуществляемая в объектах  стационарной торговой сети, а также в объектах нестационарной торговой сети,если объем  реализации данной продукции в общем объеме товарооборота превышает 80 % по каждому месту осуществления предпринимательской деятельности,площадь торгового места в которых  превышает 5 квадратных метров</t>
  </si>
  <si>
    <t>Розничная торговля ,осуществляемая в объектах стационарной торговой сети ,при реализации книжной продукции,связанной с образованием,наукой и культурой, продукции полиграфической промышленности, реализации продуктов детского питания,если объем реализации данной продукции в общем объеме товарооборота превышает  50% по каждому месту осуществления предпринимательской деятельности, площадь торгового места в которых  превышает 5 квадратных метров.</t>
  </si>
  <si>
    <t>Развозная (разносная) торговля (за исключением торговли подакцизными товарами,лекарственными препаратами, изделиями из драгоценных камней,оружием и патронами к нему, меховыми изделиями и технически сложными товарами бытового назначения)</t>
  </si>
  <si>
    <t>Розничная торговля,осуществляемая через киоски</t>
  </si>
  <si>
    <t>Розничная торговля,осуществляемая через киоски,площадь торгового места в которых не превышает 5 квадратных метров</t>
  </si>
  <si>
    <t>Розничная торговля,осуществляемая через киоски,площадь торгового места в которых  превышает 5 квадратных метров</t>
  </si>
  <si>
    <t xml:space="preserve">8.Оказание услуг общественного питания , осуществляемых через объекты организации  общественного питания   с площадью зала обслуживания посетителей не более 150 квадратных метров, по каждому объекту организации общественного питания </t>
  </si>
  <si>
    <t>Оказание услуг общественного питания, осуществляемых с использованием легковозводимых сборно-разборных конструкций (площадь зала обслуживания посетителей, с учетом площади открытой площадки не более 70 кв.м.)</t>
  </si>
  <si>
    <t>Оказание услуг общественного питания, осуществляемые с использованием легковозводимых сборно-разборных конструкций (площадь зала обслуживания посетителей, с учетом площади открытой площадки более 70 кв.м.до 150 кв.м. включительно)</t>
  </si>
  <si>
    <t xml:space="preserve">Оказание услуг общественного питания с   продажей винно – водочных изделий, пива (площадь зала обслуживания посетителей до 150 кв.м. включительно)                   </t>
  </si>
  <si>
    <t xml:space="preserve">Оказание услуг общественного питания без продажи винно - водочных изделий, пива (площадь зала обслуживания посетителей не более 70 кв.м.)                   </t>
  </si>
  <si>
    <t xml:space="preserve">Оказание услуг общественного питания без продажи винно - водочных изделий, пива (площадь зала обслуживания посетителей более 70 кв.м. до 150 кв.м. включительно)                   </t>
  </si>
  <si>
    <r>
      <t xml:space="preserve">9. Оказания услуг общественного питания, осуществляемых через объекты организации общественного питания, не имеющие зала обслуживания посетителей </t>
    </r>
    <r>
      <rPr>
        <sz val="10"/>
        <color indexed="8"/>
        <rFont val="Times New Roman"/>
        <family val="1"/>
      </rPr>
      <t xml:space="preserve"> </t>
    </r>
  </si>
  <si>
    <t xml:space="preserve"> Оказания услуг общественного питания, осуществляемых через объекты организации общественного питпния, не имеющие зала обслуживания посетителей (киоски, палатки, торговые автоматы и др. аналогичные точки общественного питания).</t>
  </si>
  <si>
    <t xml:space="preserve"> 10.Распространение  наружной рекламы с использованием рекламных конструкций</t>
  </si>
  <si>
    <t>Распространение  наружной рекламы с использованием рекламных конструкций ( за исключением  рекламных конструкций с автоматической сменой изображения и электронных табло)</t>
  </si>
  <si>
    <t>Распространение  наружной рекламы с использованием рекламных конструкций с автоматической сменой изображения</t>
  </si>
  <si>
    <t>Распространение  наружной рекламы  посредством электронных табло</t>
  </si>
  <si>
    <t>11.Распространение  рекламы на транспортных средствах</t>
  </si>
  <si>
    <t>12.Оказание услуг по временному размещению и проживанию организациями и препринимателями ,использующими в каждом объекте предоставления данных услуг общую площадь спальных помещений не более 500 квадратных метров</t>
  </si>
  <si>
    <t>Оказание услуг по временному размещению и проживанию организациями и препринимателями ,использующими в каждом объекте предоставления данных услуг общую площадь спальных помещений не более 500 квадратных метров</t>
  </si>
  <si>
    <r>
      <t>13.Оказание услуг по передаче во временное владение и (или) в пользование торговых мест ,расположенных в объектах  стационарной торговой сети, не имеющих торговых залов , объектов нестационарной торговой сети , а также объектов организации общественного питания, не имеющих залов обслуживания  посетителей</t>
    </r>
    <r>
      <rPr>
        <sz val="10"/>
        <color indexed="8"/>
        <rFont val="Times New Roman"/>
        <family val="1"/>
      </rPr>
      <t xml:space="preserve"> </t>
    </r>
  </si>
  <si>
    <t>Оказание услуг по передаче во временное владение и (или) в пользование торговых мест ,расположенных в объектах стационарной торговой сети, не имеющей торговых залов, объектов нестационарной торговой сети, а также объектов организации общественного питания, не имеющих залов обслуживания посетителей , если площадь каждого из них не превышает 5 квадратных метров</t>
  </si>
  <si>
    <t>Оказание услуг по передаче во временное владение и (или) в пользование торговых мест ,расположенных в объектах стационарной торговой сети, не имеющей торговых залов, объектов нестационарной торговой сети , а также объектов организации общественного питания, не имеющих залов обслуживания посетителей ,  если площадь каждого из них  превышает 5 квадратных метров</t>
  </si>
  <si>
    <r>
      <t>14.</t>
    </r>
    <r>
      <rPr>
        <b/>
        <sz val="10"/>
        <color indexed="8"/>
        <rFont val="Times New Roman"/>
        <family val="1"/>
      </rPr>
      <t xml:space="preserve">Оказание услуг по передаче во временное владение и (или) в пользование земельных участков для  размещения объектов стационарной и  нестационарной торговой сети , а также  объектов организации общественного питания </t>
    </r>
  </si>
  <si>
    <r>
      <t xml:space="preserve">Группа 1: </t>
    </r>
    <r>
      <rPr>
        <sz val="10"/>
        <color indexed="8"/>
        <rFont val="Times New Roman"/>
        <family val="1"/>
      </rPr>
      <t>пгт.Клетня.</t>
    </r>
  </si>
  <si>
    <r>
      <t>Группа 2:</t>
    </r>
    <r>
      <rPr>
        <u val="single"/>
        <sz val="10"/>
        <color indexed="8"/>
        <rFont val="Times New Roman"/>
        <family val="1"/>
      </rPr>
      <t>с.1 Акуличи, д.Синицкое,с.Лутна,п.Мирный,с.Мужиново</t>
    </r>
  </si>
  <si>
    <r>
      <t>Группа 3:</t>
    </r>
    <r>
      <rPr>
        <sz val="10"/>
        <color indexed="8"/>
        <rFont val="Times New Roman"/>
        <family val="1"/>
      </rPr>
      <t xml:space="preserve"> Прочие населенные пункты района</t>
    </r>
  </si>
  <si>
    <t xml:space="preserve">Оказания автотранспортных услуг по перевозке пассажиров, осуществляемых организациями и индивидуальными предпринимателями, с использованием легковых автомобилей </t>
  </si>
  <si>
    <t>Оказания автотранспортных услуг по перевозке пассажиров, осуществляемых организациями и  индивидуальными предпринимателями, с использованием автобусов и микроавтобусов  до 20 пассажирских мест</t>
  </si>
  <si>
    <t>Оказания автотранспортных услуг по перевозке пассажиров, осуществляемых организациями и  индивидуальными предпринимателями, с использованием автобусов и микроавтобусов  свыше 20 пассажирских мест</t>
  </si>
  <si>
    <t xml:space="preserve">Оказания автотранспортных услуг по перевозке пассажиров, осуществляемых организациями и индивидуальными предпринимателями, с использованием  автобусов и микроавтобусов  вне маршрута </t>
  </si>
  <si>
    <t xml:space="preserve">Розничная торговля, осуществляемая  в  объектах стационарной торговой сети,а такжев объектах нестационарной торговой сети ( с продажей табачных, кожаных, меховых изделий, технически сложных товаров и мебели), площадь торгового места в которых не превышает 5 квадратных метров </t>
  </si>
  <si>
    <t>Оказание услуг по передаче во временное владение и (или) в пользование земельных участков площадью , не превышающей 10 квадратных метров, для размещения объектов стационарной торговой сети и нестационарной торговой  сети , а также объектов организации общественного питания</t>
  </si>
  <si>
    <t xml:space="preserve">Оказание услуг по передаче во временное владение и (или) в пользование земельных участков площадью , превышающей 10 квадратных метров, для размещения объектов  стационарной торговой сети и нестационарной торговой сети , а также  объектов организации общественного питания </t>
  </si>
  <si>
    <t xml:space="preserve">При осуществлении одним работником или индивидуальным предпринимателем нескольких видов бытовых услуг, налогоплательщик для расчета суммы единого налога на вмененный доход применяет наивысший коэффициент, принятый для подгрупп бытовых услуг, указанный в настоящем приложении , с учетом группы, к которой относится населенный пункт, в котором осуществляется деятельность.
1.Для целей настоящего Закона к технически сложным товарам бытового назначения относятся бытовые товары, особенности продажи которых установлены постановлением Правительства Российской Федерации от 19.01.1998 года №55 «Об утверждении Правил продажи отдельных видов товаров».
2..К  кожаным изделиям относятся:
-пальто,полупальто мужские,женские,детские
-пиджаки мужские,женские,детские,жакеты женские
-жилеты,куртки мужские, женские,детские
-юбки, брюки , плащи , дубленки
-головные уборы мужские, женские, детские.
3.К  книжной продукции, связанная с образованием, наукой и культурой, относится продукция,подпадающая под   следующие кодовые обозначения Общероссийского классификатора продукции ОК 005-93, Том 2 (Москва, Издательство стандартов, 1994):
- 953000 – книги и брошюры;
- 954010 – издания репродукционные,  нотные;
- 954110 – альбомы по искусству;
- 954130 – альбомы, атласы;
- 956000 – нотные издания;
- 957310 – календари ( кроме календарей книжного типа) настенные,отрывные ежедневные;
- 959000- издания для слепых,
а также продукция  полиграфической промышленности, подпадающие под кодовые обозначения Общероссийского классификатора продукции ОК 005-93 (Том 2):
- 951000 – газеты;
- 952000 – периодические и продолжающиеся издания (журналы, сборники/бюллетени).
4.К продуктам  детского питания относятся:
специализированные продукты для питания детей раннего возраста на молочной основе; продукты прикорма на   зерновой, плодоовощной, рыбной, мясной основе; консервы плодоовощные, в том числе гомогенизированные и стерилизованные для  детского питания.
5.К предметам похоронного ритуала относятся:
-гробы ( в т.ч.цинковые);
-траурные венки,искусственные цветки,гирлянды.
6.К похоронным принадлежностям относятся:
-подставки для гроба;
-покрывала для гроба,траурные нарукавные повязки,траурные ленты,подушечки для наград.
 7. Значения корректирующего коэффициента базовой доходности К2 , указанные в приложении к настоящему Решению для всех категорий налогоплательщиков , уплачивающих единый налог на вмененный доход для отдельных видов деятельности на территории района, корректируются исходя из значений , указанных в  таблице, в зависимости от размера среднемесячной заработной платы, сложившейся у работников налогоплательщика по каждому месту осуществления предпринимательской деятельности за отчетный период ( квартал ), на основании прилагаемого к декларации расчета, а также вознаграждений за работы и услуги по договорам гражданско-правового характера, выплачиваемых индивидуальным предпринимателям:
</t>
  </si>
  <si>
    <t>Среднемесячная заработная плата</t>
  </si>
  <si>
    <t>Значение коэффициента К2</t>
  </si>
  <si>
    <t>Увеличивается в 2 раза, но не более 1,0</t>
  </si>
  <si>
    <t>Без увеличения</t>
  </si>
  <si>
    <t>3. Оказание услуг по ремонту, техническому обслуживанию и мойке автомототранспортных средств</t>
  </si>
  <si>
    <t>ремонт бытовых приборов,ремонт и изготовление металлоизделий  ( ОКУН ОК 002-93,код 013301-013314;013439-013451)</t>
  </si>
  <si>
    <t>изготовление и  ремонт мебели (ОКУН ОК 002-93, код 014000 - 014309)</t>
  </si>
  <si>
    <t xml:space="preserve">Розничная торговля, осуществляемая в   объектах стационарной торговой сети, а также в объектах  нестационарной торговой сети (с продажей лекарственных средств и изделий медицинского назначения),площадь торгового места в которых не превышает 5 квадратных метров.                    </t>
  </si>
  <si>
    <t xml:space="preserve">Розничная торговля, осуществляемая в   объектах стационарной торговой сети, а также в объектах  нестационарной торговой сети (с продажей лекарственных средств и изделий медицинского назначения),площадь торгового места в которых  превышает 5 квадратных метров.                    </t>
  </si>
  <si>
    <t>Размещение   рекламы с использованием внешних и внутренних поверхностей  транспортных средств</t>
  </si>
  <si>
    <t xml:space="preserve">(*) прожиточный минимум на душу населения устанавливается ежеквартально постановлением администрации Брянской области ( в соответствии с  Законом Брянской области №42-З от 09.06.2005г.).
       Среднемесячная заработная плата за квартал рассчитывается исходя из среднесписочной численности работников, в том числе работающих по совместительству, договорам подряда и другим договорам гражданско-правового характера, и всех начисленных им выплат.
       Расчет производится применительно к методике, изложенной в Приказе Федеральной службы государственной статистики Министерства экономического развития РФ от 12.11.2008 №278 «Об утверждении Указаний по заполнению форм федерального статистического наблюдения:№П-1 "Сведения о производстве и отгрузке товаров и услуг", №П-2"Сведения об инвестициях",№П-3"Сведения о финансовом состоянии организации",№П-4 "Сведения о численности, заработной плате и движении работников", №П-5 (м) "Основные сведения о деятельности организации". 
</t>
  </si>
  <si>
    <t>Ниже 1,0 прожиточного минимума ( *) ( в расчета на душу трудоспособного населения ) за предыдущий квартал</t>
  </si>
  <si>
    <t>ремонт  и строительство жилья и других построек (ОКУН ОК 002-93, код 016100 - 016314)</t>
  </si>
  <si>
    <t>4. Оказание услуг по предоставлению во временное владение (пользование) мест для стоянки автомототранспортных средств, а также по хранению автомототранспортных средств  на платных стоянках (за исключением штрафных автостоянок)</t>
  </si>
  <si>
    <t>1. Оказание бытовых услуг, их групп, подгрупп, видов и (или) отдельных  бытовых услуг, классифицируемых в соответствии с Общероссийским классификатором услуг в т.ч.</t>
  </si>
  <si>
    <t xml:space="preserve">Приложение  к решению Клетнянского районного Совета народных депутатов "О системе налогообложения в виде единого налога на вмененный доход " от 21.11.2012г.   №30-3г   </t>
  </si>
  <si>
    <t>Выше 1,0 прожиточного минимума ( *) ( в расчета на душу трудоспособного населения ) за предыдущий квартал</t>
  </si>
  <si>
    <t>Группа 1</t>
  </si>
  <si>
    <t xml:space="preserve"> 1,0 прожиточного минимума ( *) ( в расчета на душу трудоспособного населения ) за предыдущий квартал</t>
  </si>
  <si>
    <t xml:space="preserve">(*) прожиточный минимум на душу населения устанавливается ежеквартально постановлением администрации Брянской области ( в соответствии с  Законом Брянской области №42-З от 09.06.2005г. "О прожиточном минимуме в Брянской области").
       Среднемесячная заработная плата за квартал рассчитывается исходя из среднесписочной численности работников, в том числе работающих по совместительству, договорам подряда и другим договорам гражданско-правового характера, и всех начисленных им выплат.
       Расчет производится применительно к методике, изложенной в Приказе Федеральной службы государственной статистики Министерства экономического развития РФ от 24.10.2011 №435 «Об утверждении Указаний по заполнению форм федерального статистического наблюдения:№П-1 "Сведения о производстве и отгрузке товаров и услуг", №П-2"Сведения об инвестициях",№П-3"Сведения о финансовом состоянии организации",№П-4 "Сведения о численности, заработной плате и движении работников", №П-5 (м) "Основные сведения о деятельности организации". 
</t>
  </si>
  <si>
    <t xml:space="preserve"> Приложение  к решению Клетнянского районного Совета народных депутатов "О системе налогообложения в виде единого налога на вмененный доход " от 28.11.2013г.      № 38-5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</si>
</sst>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u val="single"/>
      <sz val="10"/>
      <color rgb="FF000000"/>
      <name val="Times New Roman"/>
      <family val="1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39" fillId="0" borderId="0" xfId="0" applyFont="1" applyAlignment="1">
      <alignment wrapText="1"/>
    </xf>
    <xf numFmtId="0" fontId="39" fillId="0" borderId="0" xfId="0" applyFont="1" applyAlignment="1">
      <alignment/>
    </xf>
    <xf numFmtId="0" fontId="39" fillId="0" borderId="10" xfId="0" applyFont="1" applyBorder="1" applyAlignment="1">
      <alignment wrapText="1"/>
    </xf>
    <xf numFmtId="0" fontId="39" fillId="0" borderId="10" xfId="0" applyFont="1" applyBorder="1" applyAlignment="1">
      <alignment/>
    </xf>
    <xf numFmtId="0" fontId="40" fillId="0" borderId="10" xfId="0" applyFont="1" applyBorder="1" applyAlignment="1">
      <alignment horizontal="center" vertical="top" wrapText="1"/>
    </xf>
    <xf numFmtId="0" fontId="41" fillId="0" borderId="10" xfId="0" applyFont="1" applyBorder="1" applyAlignment="1">
      <alignment wrapText="1"/>
    </xf>
    <xf numFmtId="0" fontId="42" fillId="0" borderId="10" xfId="0" applyFont="1" applyBorder="1" applyAlignment="1">
      <alignment horizontal="center" vertical="top" wrapText="1"/>
    </xf>
    <xf numFmtId="0" fontId="42" fillId="0" borderId="10" xfId="0" applyFont="1" applyBorder="1" applyAlignment="1">
      <alignment vertical="top" wrapText="1"/>
    </xf>
    <xf numFmtId="0" fontId="40" fillId="0" borderId="10" xfId="0" applyFont="1" applyBorder="1" applyAlignment="1">
      <alignment vertical="top" wrapText="1"/>
    </xf>
    <xf numFmtId="0" fontId="40" fillId="0" borderId="10" xfId="0" applyFont="1" applyBorder="1" applyAlignment="1">
      <alignment wrapText="1"/>
    </xf>
    <xf numFmtId="0" fontId="42" fillId="0" borderId="10" xfId="0" applyFont="1" applyBorder="1" applyAlignment="1">
      <alignment wrapText="1"/>
    </xf>
    <xf numFmtId="0" fontId="40" fillId="0" borderId="10" xfId="0" applyFont="1" applyBorder="1" applyAlignment="1">
      <alignment/>
    </xf>
    <xf numFmtId="0" fontId="42" fillId="0" borderId="10" xfId="0" applyFont="1" applyBorder="1" applyAlignment="1">
      <alignment horizontal="justify" vertical="top" wrapText="1"/>
    </xf>
    <xf numFmtId="0" fontId="39" fillId="0" borderId="11" xfId="0" applyFont="1" applyBorder="1" applyAlignment="1">
      <alignment wrapText="1"/>
    </xf>
    <xf numFmtId="0" fontId="43" fillId="0" borderId="10" xfId="0" applyFont="1" applyBorder="1" applyAlignment="1">
      <alignment vertical="top" wrapText="1"/>
    </xf>
    <xf numFmtId="164" fontId="39" fillId="0" borderId="0" xfId="0" applyNumberFormat="1" applyFont="1" applyAlignment="1">
      <alignment/>
    </xf>
    <xf numFmtId="164" fontId="40" fillId="0" borderId="10" xfId="0" applyNumberFormat="1" applyFont="1" applyBorder="1" applyAlignment="1">
      <alignment horizontal="center" vertical="top" wrapText="1"/>
    </xf>
    <xf numFmtId="164" fontId="42" fillId="0" borderId="10" xfId="0" applyNumberFormat="1" applyFont="1" applyBorder="1" applyAlignment="1">
      <alignment horizontal="center" vertical="top" wrapText="1"/>
    </xf>
    <xf numFmtId="1" fontId="42" fillId="0" borderId="10" xfId="0" applyNumberFormat="1" applyFont="1" applyBorder="1" applyAlignment="1">
      <alignment horizontal="center" vertical="top" wrapText="1"/>
    </xf>
    <xf numFmtId="0" fontId="39" fillId="0" borderId="11" xfId="0" applyFont="1" applyBorder="1" applyAlignment="1">
      <alignment wrapText="1"/>
    </xf>
    <xf numFmtId="0" fontId="39" fillId="0" borderId="0" xfId="0" applyFont="1" applyAlignment="1">
      <alignment wrapText="1"/>
    </xf>
    <xf numFmtId="0" fontId="39" fillId="0" borderId="11" xfId="0" applyFont="1" applyBorder="1" applyAlignment="1">
      <alignment wrapText="1"/>
    </xf>
    <xf numFmtId="0" fontId="39" fillId="0" borderId="12" xfId="0" applyFont="1" applyBorder="1" applyAlignment="1">
      <alignment vertical="top"/>
    </xf>
    <xf numFmtId="0" fontId="39" fillId="0" borderId="13" xfId="0" applyFont="1" applyBorder="1" applyAlignment="1">
      <alignment vertical="top"/>
    </xf>
    <xf numFmtId="0" fontId="39" fillId="0" borderId="14" xfId="0" applyFont="1" applyBorder="1" applyAlignment="1">
      <alignment vertical="top"/>
    </xf>
    <xf numFmtId="0" fontId="39" fillId="0" borderId="0" xfId="0" applyFont="1" applyAlignment="1">
      <alignment vertical="top" wrapText="1"/>
    </xf>
    <xf numFmtId="0" fontId="44" fillId="0" borderId="15" xfId="0" applyFont="1" applyBorder="1" applyAlignment="1">
      <alignment wrapText="1"/>
    </xf>
    <xf numFmtId="0" fontId="0" fillId="0" borderId="15" xfId="0" applyBorder="1" applyAlignment="1">
      <alignment/>
    </xf>
    <xf numFmtId="0" fontId="41" fillId="0" borderId="16" xfId="0" applyFont="1" applyBorder="1" applyAlignment="1">
      <alignment horizontal="left" wrapText="1"/>
    </xf>
    <xf numFmtId="0" fontId="41" fillId="0" borderId="17" xfId="0" applyFont="1" applyBorder="1" applyAlignment="1">
      <alignment horizontal="left" wrapText="1"/>
    </xf>
    <xf numFmtId="0" fontId="41" fillId="0" borderId="18" xfId="0" applyFont="1" applyBorder="1" applyAlignment="1">
      <alignment horizontal="left" wrapText="1"/>
    </xf>
    <xf numFmtId="0" fontId="40" fillId="0" borderId="16" xfId="0" applyFont="1" applyBorder="1" applyAlignment="1">
      <alignment horizontal="left" vertical="top" wrapText="1"/>
    </xf>
    <xf numFmtId="0" fontId="40" fillId="0" borderId="17" xfId="0" applyFont="1" applyBorder="1" applyAlignment="1">
      <alignment horizontal="left" vertical="top" wrapText="1"/>
    </xf>
    <xf numFmtId="0" fontId="40" fillId="0" borderId="18" xfId="0" applyFont="1" applyBorder="1" applyAlignment="1">
      <alignment horizontal="left" vertical="top" wrapText="1"/>
    </xf>
    <xf numFmtId="0" fontId="42" fillId="0" borderId="16" xfId="0" applyFont="1" applyBorder="1" applyAlignment="1">
      <alignment horizontal="left" vertical="top" wrapText="1"/>
    </xf>
    <xf numFmtId="0" fontId="42" fillId="0" borderId="17" xfId="0" applyFont="1" applyBorder="1" applyAlignment="1">
      <alignment horizontal="left" vertical="top" wrapText="1"/>
    </xf>
    <xf numFmtId="0" fontId="42" fillId="0" borderId="18" xfId="0" applyFont="1" applyBorder="1" applyAlignment="1">
      <alignment horizontal="left" vertical="top" wrapText="1"/>
    </xf>
    <xf numFmtId="0" fontId="41" fillId="0" borderId="16" xfId="0" applyFont="1" applyBorder="1" applyAlignment="1">
      <alignment horizontal="center" wrapText="1"/>
    </xf>
    <xf numFmtId="0" fontId="30" fillId="0" borderId="17" xfId="0" applyFont="1" applyBorder="1" applyAlignment="1">
      <alignment horizontal="center"/>
    </xf>
    <xf numFmtId="0" fontId="30" fillId="0" borderId="18" xfId="0" applyFont="1" applyBorder="1" applyAlignment="1">
      <alignment horizontal="center"/>
    </xf>
    <xf numFmtId="0" fontId="39" fillId="0" borderId="0" xfId="0" applyFont="1" applyAlignment="1">
      <alignment wrapText="1"/>
    </xf>
    <xf numFmtId="0" fontId="0" fillId="0" borderId="0" xfId="0" applyAlignment="1">
      <alignment wrapText="1"/>
    </xf>
    <xf numFmtId="0" fontId="39" fillId="0" borderId="11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8"/>
  <sheetViews>
    <sheetView view="pageBreakPreview" zoomScaleSheetLayoutView="100" zoomScalePageLayoutView="0" workbookViewId="0" topLeftCell="A94">
      <selection activeCell="A8" sqref="A8"/>
    </sheetView>
  </sheetViews>
  <sheetFormatPr defaultColWidth="9.140625" defaultRowHeight="15"/>
  <cols>
    <col min="1" max="1" width="57.421875" style="1" customWidth="1"/>
    <col min="2" max="2" width="0.13671875" style="2" customWidth="1"/>
    <col min="3" max="3" width="9.140625" style="2" customWidth="1"/>
    <col min="4" max="5" width="9.140625" style="16" customWidth="1"/>
    <col min="6" max="16384" width="9.140625" style="2" customWidth="1"/>
  </cols>
  <sheetData>
    <row r="1" spans="2:5" ht="66" customHeight="1">
      <c r="B1" s="27" t="s">
        <v>88</v>
      </c>
      <c r="C1" s="27"/>
      <c r="D1" s="28"/>
      <c r="E1" s="28"/>
    </row>
    <row r="2" spans="1:5" ht="15">
      <c r="A2" s="38" t="s">
        <v>0</v>
      </c>
      <c r="B2" s="39"/>
      <c r="C2" s="39"/>
      <c r="D2" s="39"/>
      <c r="E2" s="40"/>
    </row>
    <row r="3" spans="1:5" ht="89.25">
      <c r="A3" s="6" t="s">
        <v>1</v>
      </c>
      <c r="B3" s="5" t="s">
        <v>2</v>
      </c>
      <c r="C3" s="5" t="s">
        <v>85</v>
      </c>
      <c r="D3" s="17" t="s">
        <v>3</v>
      </c>
      <c r="E3" s="17" t="s">
        <v>4</v>
      </c>
    </row>
    <row r="4" spans="1:5" ht="33" customHeight="1">
      <c r="A4" s="29" t="s">
        <v>82</v>
      </c>
      <c r="B4" s="30"/>
      <c r="C4" s="30"/>
      <c r="D4" s="30"/>
      <c r="E4" s="31"/>
    </row>
    <row r="5" spans="1:5" ht="25.5">
      <c r="A5" s="3" t="s">
        <v>5</v>
      </c>
      <c r="B5" s="7">
        <v>0.271</v>
      </c>
      <c r="C5" s="18">
        <f>B5*1.053</f>
        <v>0.285363</v>
      </c>
      <c r="D5" s="18">
        <f>C5*40%</f>
        <v>0.1141452</v>
      </c>
      <c r="E5" s="18">
        <f>D5*50%</f>
        <v>0.0570726</v>
      </c>
    </row>
    <row r="6" spans="1:5" ht="12.75">
      <c r="A6" s="3" t="s">
        <v>6</v>
      </c>
      <c r="B6" s="7">
        <v>0.179</v>
      </c>
      <c r="C6" s="18">
        <f aca="true" t="shared" si="0" ref="C6:C72">B6*1.053</f>
        <v>0.188487</v>
      </c>
      <c r="D6" s="18">
        <v>0.076</v>
      </c>
      <c r="E6" s="18">
        <f aca="true" t="shared" si="1" ref="E6:E72">D6*50%</f>
        <v>0.038</v>
      </c>
    </row>
    <row r="7" spans="1:5" ht="38.25">
      <c r="A7" s="3" t="s">
        <v>7</v>
      </c>
      <c r="B7" s="7">
        <v>0.339</v>
      </c>
      <c r="C7" s="18">
        <f t="shared" si="0"/>
        <v>0.356967</v>
      </c>
      <c r="D7" s="18">
        <f aca="true" t="shared" si="2" ref="D7:D72">C7*40%</f>
        <v>0.1427868</v>
      </c>
      <c r="E7" s="18">
        <v>0.072</v>
      </c>
    </row>
    <row r="8" spans="1:5" ht="39" customHeight="1">
      <c r="A8" s="8" t="s">
        <v>8</v>
      </c>
      <c r="B8" s="7">
        <v>0.393</v>
      </c>
      <c r="C8" s="18">
        <f t="shared" si="0"/>
        <v>0.413829</v>
      </c>
      <c r="D8" s="18">
        <f t="shared" si="2"/>
        <v>0.1655316</v>
      </c>
      <c r="E8" s="18">
        <f t="shared" si="1"/>
        <v>0.0827658</v>
      </c>
    </row>
    <row r="9" spans="1:5" ht="39" customHeight="1">
      <c r="A9" s="8" t="s">
        <v>73</v>
      </c>
      <c r="B9" s="7">
        <v>0.271</v>
      </c>
      <c r="C9" s="18">
        <f t="shared" si="0"/>
        <v>0.285363</v>
      </c>
      <c r="D9" s="18">
        <f t="shared" si="2"/>
        <v>0.1141452</v>
      </c>
      <c r="E9" s="18">
        <f t="shared" si="1"/>
        <v>0.0570726</v>
      </c>
    </row>
    <row r="10" spans="1:5" ht="26.25" customHeight="1">
      <c r="A10" s="8" t="s">
        <v>9</v>
      </c>
      <c r="B10" s="7">
        <v>0.451</v>
      </c>
      <c r="C10" s="18">
        <f t="shared" si="0"/>
        <v>0.47490299999999996</v>
      </c>
      <c r="D10" s="18">
        <f t="shared" si="2"/>
        <v>0.1899612</v>
      </c>
      <c r="E10" s="18">
        <f t="shared" si="1"/>
        <v>0.0949806</v>
      </c>
    </row>
    <row r="11" spans="1:5" ht="25.5">
      <c r="A11" s="8" t="s">
        <v>10</v>
      </c>
      <c r="B11" s="7">
        <v>0.393</v>
      </c>
      <c r="C11" s="18">
        <f t="shared" si="0"/>
        <v>0.413829</v>
      </c>
      <c r="D11" s="18">
        <f t="shared" si="2"/>
        <v>0.1655316</v>
      </c>
      <c r="E11" s="18">
        <f t="shared" si="1"/>
        <v>0.0827658</v>
      </c>
    </row>
    <row r="12" spans="1:5" ht="25.5">
      <c r="A12" s="8" t="s">
        <v>74</v>
      </c>
      <c r="B12" s="7">
        <v>0.451</v>
      </c>
      <c r="C12" s="18">
        <f t="shared" si="0"/>
        <v>0.47490299999999996</v>
      </c>
      <c r="D12" s="18">
        <f t="shared" si="2"/>
        <v>0.1899612</v>
      </c>
      <c r="E12" s="18">
        <f t="shared" si="1"/>
        <v>0.0949806</v>
      </c>
    </row>
    <row r="13" spans="1:5" ht="25.5">
      <c r="A13" s="8" t="s">
        <v>11</v>
      </c>
      <c r="B13" s="7">
        <v>0.339</v>
      </c>
      <c r="C13" s="18">
        <f t="shared" si="0"/>
        <v>0.356967</v>
      </c>
      <c r="D13" s="18">
        <f t="shared" si="2"/>
        <v>0.1427868</v>
      </c>
      <c r="E13" s="18">
        <v>0.072</v>
      </c>
    </row>
    <row r="14" spans="1:5" ht="26.25" customHeight="1">
      <c r="A14" s="8" t="s">
        <v>80</v>
      </c>
      <c r="B14" s="7">
        <v>0.451</v>
      </c>
      <c r="C14" s="18">
        <f t="shared" si="0"/>
        <v>0.47490299999999996</v>
      </c>
      <c r="D14" s="18">
        <f t="shared" si="2"/>
        <v>0.1899612</v>
      </c>
      <c r="E14" s="18">
        <f t="shared" si="1"/>
        <v>0.0949806</v>
      </c>
    </row>
    <row r="15" spans="1:5" ht="25.5">
      <c r="A15" s="8" t="s">
        <v>12</v>
      </c>
      <c r="B15" s="7">
        <v>0.339</v>
      </c>
      <c r="C15" s="18">
        <f t="shared" si="0"/>
        <v>0.356967</v>
      </c>
      <c r="D15" s="18">
        <f t="shared" si="2"/>
        <v>0.1427868</v>
      </c>
      <c r="E15" s="18">
        <v>0.072</v>
      </c>
    </row>
    <row r="16" spans="1:5" ht="51.75" customHeight="1">
      <c r="A16" s="8" t="s">
        <v>13</v>
      </c>
      <c r="B16" s="7">
        <v>0.433</v>
      </c>
      <c r="C16" s="18">
        <f t="shared" si="0"/>
        <v>0.455949</v>
      </c>
      <c r="D16" s="18">
        <f t="shared" si="2"/>
        <v>0.1823796</v>
      </c>
      <c r="E16" s="18">
        <f t="shared" si="1"/>
        <v>0.0911898</v>
      </c>
    </row>
    <row r="17" spans="1:5" ht="25.5">
      <c r="A17" s="8" t="s">
        <v>14</v>
      </c>
      <c r="B17" s="7">
        <v>0.433</v>
      </c>
      <c r="C17" s="18">
        <f t="shared" si="0"/>
        <v>0.455949</v>
      </c>
      <c r="D17" s="18">
        <f t="shared" si="2"/>
        <v>0.1823796</v>
      </c>
      <c r="E17" s="18">
        <f t="shared" si="1"/>
        <v>0.0911898</v>
      </c>
    </row>
    <row r="18" spans="1:5" ht="26.25" customHeight="1">
      <c r="A18" s="8" t="s">
        <v>15</v>
      </c>
      <c r="B18" s="7">
        <v>0.393</v>
      </c>
      <c r="C18" s="18">
        <f t="shared" si="0"/>
        <v>0.413829</v>
      </c>
      <c r="D18" s="18">
        <f t="shared" si="2"/>
        <v>0.1655316</v>
      </c>
      <c r="E18" s="18">
        <f t="shared" si="1"/>
        <v>0.0827658</v>
      </c>
    </row>
    <row r="19" spans="1:5" ht="26.25" customHeight="1">
      <c r="A19" s="8" t="s">
        <v>16</v>
      </c>
      <c r="B19" s="7">
        <v>0.393</v>
      </c>
      <c r="C19" s="18">
        <f t="shared" si="0"/>
        <v>0.413829</v>
      </c>
      <c r="D19" s="18">
        <f t="shared" si="2"/>
        <v>0.1655316</v>
      </c>
      <c r="E19" s="18">
        <f t="shared" si="1"/>
        <v>0.0827658</v>
      </c>
    </row>
    <row r="20" spans="1:5" ht="12.75">
      <c r="A20" s="9" t="s">
        <v>17</v>
      </c>
      <c r="B20" s="7">
        <v>0.224</v>
      </c>
      <c r="C20" s="18">
        <f t="shared" si="0"/>
        <v>0.235872</v>
      </c>
      <c r="D20" s="18">
        <v>0.095</v>
      </c>
      <c r="E20" s="18">
        <v>0.047</v>
      </c>
    </row>
    <row r="21" spans="1:5" ht="25.5">
      <c r="A21" s="9" t="s">
        <v>72</v>
      </c>
      <c r="B21" s="7">
        <v>0.678</v>
      </c>
      <c r="C21" s="18">
        <f t="shared" si="0"/>
        <v>0.713934</v>
      </c>
      <c r="D21" s="18">
        <v>0.285</v>
      </c>
      <c r="E21" s="18">
        <f t="shared" si="1"/>
        <v>0.1425</v>
      </c>
    </row>
    <row r="22" spans="1:5" ht="64.5" customHeight="1">
      <c r="A22" s="9" t="s">
        <v>81</v>
      </c>
      <c r="B22" s="7">
        <v>1</v>
      </c>
      <c r="C22" s="18">
        <v>1</v>
      </c>
      <c r="D22" s="18">
        <v>0.421</v>
      </c>
      <c r="E22" s="18">
        <f t="shared" si="1"/>
        <v>0.2105</v>
      </c>
    </row>
    <row r="23" spans="1:5" ht="63.75" customHeight="1">
      <c r="A23" s="32" t="s">
        <v>18</v>
      </c>
      <c r="B23" s="33"/>
      <c r="C23" s="33"/>
      <c r="D23" s="33"/>
      <c r="E23" s="34"/>
    </row>
    <row r="24" spans="1:5" ht="38.25">
      <c r="A24" s="8" t="s">
        <v>60</v>
      </c>
      <c r="B24" s="7">
        <v>1</v>
      </c>
      <c r="C24" s="18">
        <v>1</v>
      </c>
      <c r="D24" s="18">
        <v>1</v>
      </c>
      <c r="E24" s="18">
        <v>1</v>
      </c>
    </row>
    <row r="25" spans="1:5" ht="51">
      <c r="A25" s="8" t="s">
        <v>61</v>
      </c>
      <c r="B25" s="7">
        <v>1</v>
      </c>
      <c r="C25" s="18">
        <v>1</v>
      </c>
      <c r="D25" s="18">
        <v>1</v>
      </c>
      <c r="E25" s="18">
        <v>1</v>
      </c>
    </row>
    <row r="26" spans="1:5" ht="51">
      <c r="A26" s="8" t="s">
        <v>62</v>
      </c>
      <c r="B26" s="7">
        <v>0.107</v>
      </c>
      <c r="C26" s="18">
        <f t="shared" si="0"/>
        <v>0.112671</v>
      </c>
      <c r="D26" s="18">
        <v>0.113</v>
      </c>
      <c r="E26" s="18">
        <v>0.113</v>
      </c>
    </row>
    <row r="27" spans="1:5" ht="51">
      <c r="A27" s="8" t="s">
        <v>63</v>
      </c>
      <c r="B27" s="7">
        <v>1</v>
      </c>
      <c r="C27" s="18">
        <v>1</v>
      </c>
      <c r="D27" s="18">
        <v>1</v>
      </c>
      <c r="E27" s="18">
        <v>1</v>
      </c>
    </row>
    <row r="28" spans="1:5" ht="51">
      <c r="A28" s="8" t="s">
        <v>19</v>
      </c>
      <c r="B28" s="7">
        <v>0.678</v>
      </c>
      <c r="C28" s="18">
        <f t="shared" si="0"/>
        <v>0.713934</v>
      </c>
      <c r="D28" s="18">
        <v>0.714</v>
      </c>
      <c r="E28" s="18">
        <v>0.714</v>
      </c>
    </row>
    <row r="29" spans="1:5" ht="51">
      <c r="A29" s="8" t="s">
        <v>20</v>
      </c>
      <c r="B29" s="7">
        <v>1</v>
      </c>
      <c r="C29" s="18">
        <v>1</v>
      </c>
      <c r="D29" s="18">
        <v>1</v>
      </c>
      <c r="E29" s="18">
        <v>1</v>
      </c>
    </row>
    <row r="30" spans="1:5" ht="33" customHeight="1">
      <c r="A30" s="32" t="s">
        <v>21</v>
      </c>
      <c r="B30" s="33"/>
      <c r="C30" s="33"/>
      <c r="D30" s="33"/>
      <c r="E30" s="34"/>
    </row>
    <row r="31" spans="1:5" ht="51">
      <c r="A31" s="8" t="s">
        <v>22</v>
      </c>
      <c r="B31" s="7">
        <v>0.339</v>
      </c>
      <c r="C31" s="18">
        <f t="shared" si="0"/>
        <v>0.356967</v>
      </c>
      <c r="D31" s="18">
        <f t="shared" si="2"/>
        <v>0.1427868</v>
      </c>
      <c r="E31" s="18">
        <v>0.072</v>
      </c>
    </row>
    <row r="32" spans="1:5" ht="51">
      <c r="A32" s="8" t="s">
        <v>23</v>
      </c>
      <c r="B32" s="7">
        <v>0.287</v>
      </c>
      <c r="C32" s="18">
        <f t="shared" si="0"/>
        <v>0.30221099999999995</v>
      </c>
      <c r="D32" s="18">
        <f t="shared" si="2"/>
        <v>0.12088439999999999</v>
      </c>
      <c r="E32" s="18">
        <f t="shared" si="1"/>
        <v>0.060442199999999995</v>
      </c>
    </row>
    <row r="33" spans="1:5" ht="76.5">
      <c r="A33" s="8" t="s">
        <v>24</v>
      </c>
      <c r="B33" s="7">
        <v>0.287</v>
      </c>
      <c r="C33" s="18">
        <f t="shared" si="0"/>
        <v>0.30221099999999995</v>
      </c>
      <c r="D33" s="18">
        <f t="shared" si="2"/>
        <v>0.12088439999999999</v>
      </c>
      <c r="E33" s="18">
        <f t="shared" si="1"/>
        <v>0.060442199999999995</v>
      </c>
    </row>
    <row r="34" spans="1:5" ht="102">
      <c r="A34" s="8" t="s">
        <v>25</v>
      </c>
      <c r="B34" s="7">
        <v>0.188</v>
      </c>
      <c r="C34" s="18">
        <f t="shared" si="0"/>
        <v>0.197964</v>
      </c>
      <c r="D34" s="18">
        <f t="shared" si="2"/>
        <v>0.07918560000000001</v>
      </c>
      <c r="E34" s="18">
        <f t="shared" si="1"/>
        <v>0.039592800000000004</v>
      </c>
    </row>
    <row r="35" spans="1:5" ht="38.25">
      <c r="A35" s="10" t="s">
        <v>26</v>
      </c>
      <c r="B35" s="4"/>
      <c r="C35" s="4"/>
      <c r="D35" s="18"/>
      <c r="E35" s="18"/>
    </row>
    <row r="36" spans="1:5" ht="63.75">
      <c r="A36" s="8" t="s">
        <v>64</v>
      </c>
      <c r="B36" s="7">
        <v>0.339</v>
      </c>
      <c r="C36" s="18">
        <f t="shared" si="0"/>
        <v>0.356967</v>
      </c>
      <c r="D36" s="18">
        <f t="shared" si="2"/>
        <v>0.1427868</v>
      </c>
      <c r="E36" s="18">
        <v>0.072</v>
      </c>
    </row>
    <row r="37" spans="1:5" ht="63.75">
      <c r="A37" s="8" t="s">
        <v>27</v>
      </c>
      <c r="B37" s="18">
        <v>0.19</v>
      </c>
      <c r="C37" s="18">
        <f t="shared" si="0"/>
        <v>0.20007</v>
      </c>
      <c r="D37" s="18">
        <f t="shared" si="2"/>
        <v>0.080028</v>
      </c>
      <c r="E37" s="18">
        <f t="shared" si="1"/>
        <v>0.040014</v>
      </c>
    </row>
    <row r="38" spans="1:5" ht="89.25">
      <c r="A38" s="8" t="s">
        <v>28</v>
      </c>
      <c r="B38" s="18">
        <v>0.19</v>
      </c>
      <c r="C38" s="18">
        <f t="shared" si="0"/>
        <v>0.20007</v>
      </c>
      <c r="D38" s="18">
        <f t="shared" si="2"/>
        <v>0.080028</v>
      </c>
      <c r="E38" s="18">
        <f t="shared" si="1"/>
        <v>0.040014</v>
      </c>
    </row>
    <row r="39" spans="1:5" ht="102">
      <c r="A39" s="8" t="s">
        <v>29</v>
      </c>
      <c r="B39" s="7">
        <v>0.188</v>
      </c>
      <c r="C39" s="18">
        <f t="shared" si="0"/>
        <v>0.197964</v>
      </c>
      <c r="D39" s="18">
        <f t="shared" si="2"/>
        <v>0.07918560000000001</v>
      </c>
      <c r="E39" s="18">
        <f t="shared" si="1"/>
        <v>0.039592800000000004</v>
      </c>
    </row>
    <row r="40" spans="1:5" ht="63.75">
      <c r="A40" s="8" t="s">
        <v>75</v>
      </c>
      <c r="B40" s="18">
        <v>0.19</v>
      </c>
      <c r="C40" s="18">
        <f t="shared" si="0"/>
        <v>0.20007</v>
      </c>
      <c r="D40" s="18">
        <v>0.005</v>
      </c>
      <c r="E40" s="18">
        <v>0.005</v>
      </c>
    </row>
    <row r="41" spans="1:5" ht="63.75">
      <c r="A41" s="8" t="s">
        <v>30</v>
      </c>
      <c r="B41" s="7">
        <v>0.237</v>
      </c>
      <c r="C41" s="18">
        <f t="shared" si="0"/>
        <v>0.24956099999999998</v>
      </c>
      <c r="D41" s="18">
        <f t="shared" si="2"/>
        <v>0.0998244</v>
      </c>
      <c r="E41" s="18">
        <f t="shared" si="1"/>
        <v>0.0499122</v>
      </c>
    </row>
    <row r="42" spans="1:5" ht="63.75">
      <c r="A42" s="8" t="s">
        <v>31</v>
      </c>
      <c r="B42" s="7">
        <v>0.133</v>
      </c>
      <c r="C42" s="18">
        <f t="shared" si="0"/>
        <v>0.140049</v>
      </c>
      <c r="D42" s="18">
        <f t="shared" si="2"/>
        <v>0.0560196</v>
      </c>
      <c r="E42" s="18">
        <f t="shared" si="1"/>
        <v>0.0280098</v>
      </c>
    </row>
    <row r="43" spans="1:5" ht="89.25">
      <c r="A43" s="8" t="s">
        <v>32</v>
      </c>
      <c r="B43" s="7">
        <v>0.133</v>
      </c>
      <c r="C43" s="18">
        <f t="shared" si="0"/>
        <v>0.140049</v>
      </c>
      <c r="D43" s="18">
        <f t="shared" si="2"/>
        <v>0.0560196</v>
      </c>
      <c r="E43" s="18">
        <f t="shared" si="1"/>
        <v>0.0280098</v>
      </c>
    </row>
    <row r="44" spans="1:5" ht="102">
      <c r="A44" s="8" t="s">
        <v>33</v>
      </c>
      <c r="B44" s="7">
        <v>0.131</v>
      </c>
      <c r="C44" s="18">
        <f t="shared" si="0"/>
        <v>0.137943</v>
      </c>
      <c r="D44" s="18">
        <f t="shared" si="2"/>
        <v>0.05517720000000001</v>
      </c>
      <c r="E44" s="18">
        <f t="shared" si="1"/>
        <v>0.027588600000000005</v>
      </c>
    </row>
    <row r="45" spans="1:5" ht="63.75">
      <c r="A45" s="8" t="s">
        <v>76</v>
      </c>
      <c r="B45" s="7">
        <v>0.133</v>
      </c>
      <c r="C45" s="18">
        <f t="shared" si="0"/>
        <v>0.140049</v>
      </c>
      <c r="D45" s="18">
        <v>0.005</v>
      </c>
      <c r="E45" s="18">
        <v>0.005</v>
      </c>
    </row>
    <row r="46" spans="1:5" ht="62.25" customHeight="1">
      <c r="A46" s="11" t="s">
        <v>34</v>
      </c>
      <c r="B46" s="7">
        <v>0.339</v>
      </c>
      <c r="C46" s="18">
        <f t="shared" si="0"/>
        <v>0.356967</v>
      </c>
      <c r="D46" s="18">
        <f t="shared" si="2"/>
        <v>0.1427868</v>
      </c>
      <c r="E46" s="18">
        <v>0.072</v>
      </c>
    </row>
    <row r="47" spans="1:5" ht="17.25" customHeight="1">
      <c r="A47" s="11"/>
      <c r="B47" s="7"/>
      <c r="C47" s="18"/>
      <c r="D47" s="18"/>
      <c r="E47" s="18"/>
    </row>
    <row r="48" spans="1:5" ht="12.75">
      <c r="A48" s="12" t="s">
        <v>35</v>
      </c>
      <c r="B48" s="4"/>
      <c r="C48" s="4"/>
      <c r="D48" s="18"/>
      <c r="E48" s="18"/>
    </row>
    <row r="49" spans="1:5" ht="25.5">
      <c r="A49" s="8" t="s">
        <v>36</v>
      </c>
      <c r="B49" s="7">
        <v>0.523</v>
      </c>
      <c r="C49" s="18">
        <f t="shared" si="0"/>
        <v>0.550719</v>
      </c>
      <c r="D49" s="18">
        <f t="shared" si="2"/>
        <v>0.2202876</v>
      </c>
      <c r="E49" s="18">
        <f t="shared" si="1"/>
        <v>0.1101438</v>
      </c>
    </row>
    <row r="50" spans="1:5" ht="25.5">
      <c r="A50" s="8" t="s">
        <v>37</v>
      </c>
      <c r="B50" s="7">
        <v>0.339</v>
      </c>
      <c r="C50" s="18">
        <f t="shared" si="0"/>
        <v>0.356967</v>
      </c>
      <c r="D50" s="18">
        <f t="shared" si="2"/>
        <v>0.1427868</v>
      </c>
      <c r="E50" s="18">
        <v>0.072</v>
      </c>
    </row>
    <row r="51" spans="1:5" ht="51" customHeight="1">
      <c r="A51" s="32" t="s">
        <v>38</v>
      </c>
      <c r="B51" s="33"/>
      <c r="C51" s="33"/>
      <c r="D51" s="33"/>
      <c r="E51" s="34"/>
    </row>
    <row r="52" spans="1:5" ht="51">
      <c r="A52" s="8" t="s">
        <v>39</v>
      </c>
      <c r="B52" s="7">
        <v>0.523</v>
      </c>
      <c r="C52" s="18">
        <f t="shared" si="0"/>
        <v>0.550719</v>
      </c>
      <c r="D52" s="18">
        <f t="shared" si="2"/>
        <v>0.2202876</v>
      </c>
      <c r="E52" s="18">
        <f t="shared" si="1"/>
        <v>0.1101438</v>
      </c>
    </row>
    <row r="53" spans="1:5" ht="51">
      <c r="A53" s="8" t="s">
        <v>40</v>
      </c>
      <c r="B53" s="7">
        <v>0.523</v>
      </c>
      <c r="C53" s="18">
        <f t="shared" si="0"/>
        <v>0.550719</v>
      </c>
      <c r="D53" s="18">
        <f t="shared" si="2"/>
        <v>0.2202876</v>
      </c>
      <c r="E53" s="18">
        <f t="shared" si="1"/>
        <v>0.1101438</v>
      </c>
    </row>
    <row r="54" spans="1:5" ht="38.25">
      <c r="A54" s="8" t="s">
        <v>41</v>
      </c>
      <c r="B54" s="7">
        <v>0.523</v>
      </c>
      <c r="C54" s="18">
        <f t="shared" si="0"/>
        <v>0.550719</v>
      </c>
      <c r="D54" s="18">
        <f t="shared" si="2"/>
        <v>0.2202876</v>
      </c>
      <c r="E54" s="18">
        <f t="shared" si="1"/>
        <v>0.1101438</v>
      </c>
    </row>
    <row r="55" spans="1:5" ht="38.25">
      <c r="A55" s="8" t="s">
        <v>42</v>
      </c>
      <c r="B55" s="7">
        <v>0.225</v>
      </c>
      <c r="C55" s="18">
        <f t="shared" si="0"/>
        <v>0.236925</v>
      </c>
      <c r="D55" s="18">
        <f t="shared" si="2"/>
        <v>0.09477000000000001</v>
      </c>
      <c r="E55" s="18">
        <f t="shared" si="1"/>
        <v>0.047385000000000004</v>
      </c>
    </row>
    <row r="56" spans="1:5" ht="38.25">
      <c r="A56" s="8" t="s">
        <v>43</v>
      </c>
      <c r="B56" s="7">
        <v>0.225</v>
      </c>
      <c r="C56" s="18">
        <f t="shared" si="0"/>
        <v>0.236925</v>
      </c>
      <c r="D56" s="18">
        <f t="shared" si="2"/>
        <v>0.09477000000000001</v>
      </c>
      <c r="E56" s="18">
        <f t="shared" si="1"/>
        <v>0.047385000000000004</v>
      </c>
    </row>
    <row r="57" spans="1:5" ht="38.25" customHeight="1">
      <c r="A57" s="32" t="s">
        <v>44</v>
      </c>
      <c r="B57" s="33"/>
      <c r="C57" s="33"/>
      <c r="D57" s="33"/>
      <c r="E57" s="34"/>
    </row>
    <row r="58" spans="1:5" ht="51">
      <c r="A58" s="8" t="s">
        <v>45</v>
      </c>
      <c r="B58" s="7">
        <v>0.419</v>
      </c>
      <c r="C58" s="18">
        <f t="shared" si="0"/>
        <v>0.44120699999999996</v>
      </c>
      <c r="D58" s="18">
        <v>0.177</v>
      </c>
      <c r="E58" s="18">
        <f t="shared" si="1"/>
        <v>0.0885</v>
      </c>
    </row>
    <row r="59" spans="1:5" ht="25.5" customHeight="1">
      <c r="A59" s="32" t="s">
        <v>46</v>
      </c>
      <c r="B59" s="33"/>
      <c r="C59" s="33"/>
      <c r="D59" s="33"/>
      <c r="E59" s="34"/>
    </row>
    <row r="60" spans="1:5" ht="38.25">
      <c r="A60" s="8" t="s">
        <v>47</v>
      </c>
      <c r="B60" s="7">
        <v>0.068</v>
      </c>
      <c r="C60" s="18">
        <f t="shared" si="0"/>
        <v>0.071604</v>
      </c>
      <c r="D60" s="18">
        <v>0.028</v>
      </c>
      <c r="E60" s="18">
        <f t="shared" si="1"/>
        <v>0.014</v>
      </c>
    </row>
    <row r="61" spans="1:5" ht="25.5">
      <c r="A61" s="8" t="s">
        <v>48</v>
      </c>
      <c r="B61" s="7">
        <v>0.068</v>
      </c>
      <c r="C61" s="18">
        <f t="shared" si="0"/>
        <v>0.071604</v>
      </c>
      <c r="D61" s="18">
        <v>0.028</v>
      </c>
      <c r="E61" s="18">
        <f t="shared" si="1"/>
        <v>0.014</v>
      </c>
    </row>
    <row r="62" spans="1:5" ht="25.5">
      <c r="A62" s="8" t="s">
        <v>49</v>
      </c>
      <c r="B62" s="18">
        <v>0.09</v>
      </c>
      <c r="C62" s="18">
        <f t="shared" si="0"/>
        <v>0.09477</v>
      </c>
      <c r="D62" s="18">
        <f t="shared" si="2"/>
        <v>0.037908</v>
      </c>
      <c r="E62" s="18">
        <f t="shared" si="1"/>
        <v>0.018954</v>
      </c>
    </row>
    <row r="63" spans="1:5" ht="12.75">
      <c r="A63" s="12" t="s">
        <v>50</v>
      </c>
      <c r="B63" s="4"/>
      <c r="C63" s="4"/>
      <c r="D63" s="18"/>
      <c r="E63" s="18"/>
    </row>
    <row r="64" spans="1:5" ht="25.5">
      <c r="A64" s="8" t="s">
        <v>77</v>
      </c>
      <c r="B64" s="7">
        <v>0.137</v>
      </c>
      <c r="C64" s="18">
        <f t="shared" si="0"/>
        <v>0.144261</v>
      </c>
      <c r="D64" s="18">
        <f t="shared" si="2"/>
        <v>0.0577044</v>
      </c>
      <c r="E64" s="18">
        <f t="shared" si="1"/>
        <v>0.0288522</v>
      </c>
    </row>
    <row r="65" spans="1:5" ht="51">
      <c r="A65" s="10" t="s">
        <v>51</v>
      </c>
      <c r="B65" s="4"/>
      <c r="C65" s="4"/>
      <c r="D65" s="18"/>
      <c r="E65" s="18"/>
    </row>
    <row r="66" spans="1:5" ht="51">
      <c r="A66" s="13" t="s">
        <v>52</v>
      </c>
      <c r="B66" s="7">
        <v>0.137</v>
      </c>
      <c r="C66" s="18">
        <f t="shared" si="0"/>
        <v>0.144261</v>
      </c>
      <c r="D66" s="18">
        <f t="shared" si="2"/>
        <v>0.0577044</v>
      </c>
      <c r="E66" s="18">
        <f t="shared" si="1"/>
        <v>0.0288522</v>
      </c>
    </row>
    <row r="67" spans="1:5" ht="63.75" customHeight="1">
      <c r="A67" s="32" t="s">
        <v>53</v>
      </c>
      <c r="B67" s="33"/>
      <c r="C67" s="33"/>
      <c r="D67" s="33"/>
      <c r="E67" s="34"/>
    </row>
    <row r="68" spans="1:5" ht="89.25">
      <c r="A68" s="8" t="s">
        <v>54</v>
      </c>
      <c r="B68" s="7">
        <v>0.678</v>
      </c>
      <c r="C68" s="18">
        <f t="shared" si="0"/>
        <v>0.713934</v>
      </c>
      <c r="D68" s="18">
        <v>0.285</v>
      </c>
      <c r="E68" s="18">
        <f t="shared" si="1"/>
        <v>0.1425</v>
      </c>
    </row>
    <row r="69" spans="1:5" ht="89.25">
      <c r="A69" s="8" t="s">
        <v>55</v>
      </c>
      <c r="B69" s="7">
        <v>0.339</v>
      </c>
      <c r="C69" s="18">
        <f t="shared" si="0"/>
        <v>0.356967</v>
      </c>
      <c r="D69" s="18">
        <f t="shared" si="2"/>
        <v>0.1427868</v>
      </c>
      <c r="E69" s="18">
        <v>0.072</v>
      </c>
    </row>
    <row r="70" spans="1:5" ht="51" customHeight="1">
      <c r="A70" s="35" t="s">
        <v>56</v>
      </c>
      <c r="B70" s="36"/>
      <c r="C70" s="36"/>
      <c r="D70" s="36"/>
      <c r="E70" s="37"/>
    </row>
    <row r="71" spans="1:5" ht="63.75">
      <c r="A71" s="8" t="s">
        <v>65</v>
      </c>
      <c r="B71" s="7">
        <v>0.339</v>
      </c>
      <c r="C71" s="18">
        <f t="shared" si="0"/>
        <v>0.356967</v>
      </c>
      <c r="D71" s="18">
        <f t="shared" si="2"/>
        <v>0.1427868</v>
      </c>
      <c r="E71" s="18">
        <v>0.072</v>
      </c>
    </row>
    <row r="72" spans="1:5" ht="63.75">
      <c r="A72" s="8" t="s">
        <v>66</v>
      </c>
      <c r="B72" s="18">
        <v>0.17</v>
      </c>
      <c r="C72" s="18">
        <f t="shared" si="0"/>
        <v>0.17901</v>
      </c>
      <c r="D72" s="18">
        <f t="shared" si="2"/>
        <v>0.071604</v>
      </c>
      <c r="E72" s="18">
        <f t="shared" si="1"/>
        <v>0.035802</v>
      </c>
    </row>
    <row r="74" ht="12.75">
      <c r="A74" s="15" t="s">
        <v>57</v>
      </c>
    </row>
    <row r="75" ht="12.75">
      <c r="A75" s="15" t="s">
        <v>58</v>
      </c>
    </row>
    <row r="76" ht="12.75">
      <c r="A76" s="15" t="s">
        <v>59</v>
      </c>
    </row>
    <row r="77" spans="1:5" ht="21" customHeight="1">
      <c r="A77" s="41" t="s">
        <v>67</v>
      </c>
      <c r="B77" s="42"/>
      <c r="C77" s="42"/>
      <c r="D77" s="42"/>
      <c r="E77" s="42"/>
    </row>
    <row r="78" spans="1:5" ht="12.75">
      <c r="A78" s="42"/>
      <c r="B78" s="42"/>
      <c r="C78" s="42"/>
      <c r="D78" s="42"/>
      <c r="E78" s="42"/>
    </row>
    <row r="79" spans="1:5" ht="12.75">
      <c r="A79" s="42"/>
      <c r="B79" s="42"/>
      <c r="C79" s="42"/>
      <c r="D79" s="42"/>
      <c r="E79" s="42"/>
    </row>
    <row r="80" spans="1:5" ht="12.75">
      <c r="A80" s="42"/>
      <c r="B80" s="42"/>
      <c r="C80" s="42"/>
      <c r="D80" s="42"/>
      <c r="E80" s="42"/>
    </row>
    <row r="81" spans="1:5" ht="12.75">
      <c r="A81" s="42"/>
      <c r="B81" s="42"/>
      <c r="C81" s="42"/>
      <c r="D81" s="42"/>
      <c r="E81" s="42"/>
    </row>
    <row r="82" spans="1:5" ht="12.75">
      <c r="A82" s="42"/>
      <c r="B82" s="42"/>
      <c r="C82" s="42"/>
      <c r="D82" s="42"/>
      <c r="E82" s="42"/>
    </row>
    <row r="83" spans="1:5" ht="12.75">
      <c r="A83" s="42"/>
      <c r="B83" s="42"/>
      <c r="C83" s="42"/>
      <c r="D83" s="42"/>
      <c r="E83" s="42"/>
    </row>
    <row r="84" spans="1:5" ht="12.75">
      <c r="A84" s="42"/>
      <c r="B84" s="42"/>
      <c r="C84" s="42"/>
      <c r="D84" s="42"/>
      <c r="E84" s="42"/>
    </row>
    <row r="85" spans="1:5" ht="12.75">
      <c r="A85" s="42"/>
      <c r="B85" s="42"/>
      <c r="C85" s="42"/>
      <c r="D85" s="42"/>
      <c r="E85" s="42"/>
    </row>
    <row r="86" spans="1:5" ht="12.75">
      <c r="A86" s="42"/>
      <c r="B86" s="42"/>
      <c r="C86" s="42"/>
      <c r="D86" s="42"/>
      <c r="E86" s="42"/>
    </row>
    <row r="87" spans="1:5" ht="12.75">
      <c r="A87" s="42"/>
      <c r="B87" s="42"/>
      <c r="C87" s="42"/>
      <c r="D87" s="42"/>
      <c r="E87" s="42"/>
    </row>
    <row r="88" spans="1:5" ht="12.75">
      <c r="A88" s="42"/>
      <c r="B88" s="42"/>
      <c r="C88" s="42"/>
      <c r="D88" s="42"/>
      <c r="E88" s="42"/>
    </row>
    <row r="89" spans="1:5" ht="12.75">
      <c r="A89" s="42"/>
      <c r="B89" s="42"/>
      <c r="C89" s="42"/>
      <c r="D89" s="42"/>
      <c r="E89" s="42"/>
    </row>
    <row r="90" spans="1:5" ht="12.75">
      <c r="A90" s="42"/>
      <c r="B90" s="42"/>
      <c r="C90" s="42"/>
      <c r="D90" s="42"/>
      <c r="E90" s="42"/>
    </row>
    <row r="91" spans="1:5" ht="12.75">
      <c r="A91" s="42"/>
      <c r="B91" s="42"/>
      <c r="C91" s="42"/>
      <c r="D91" s="42"/>
      <c r="E91" s="42"/>
    </row>
    <row r="92" spans="1:5" ht="12.75">
      <c r="A92" s="42"/>
      <c r="B92" s="42"/>
      <c r="C92" s="42"/>
      <c r="D92" s="42"/>
      <c r="E92" s="42"/>
    </row>
    <row r="93" spans="1:5" ht="12.75">
      <c r="A93" s="42"/>
      <c r="B93" s="42"/>
      <c r="C93" s="42"/>
      <c r="D93" s="42"/>
      <c r="E93" s="42"/>
    </row>
    <row r="94" spans="1:5" ht="12.75">
      <c r="A94" s="42"/>
      <c r="B94" s="42"/>
      <c r="C94" s="42"/>
      <c r="D94" s="42"/>
      <c r="E94" s="42"/>
    </row>
    <row r="95" spans="1:5" ht="12.75">
      <c r="A95" s="42"/>
      <c r="B95" s="42"/>
      <c r="C95" s="42"/>
      <c r="D95" s="42"/>
      <c r="E95" s="42"/>
    </row>
    <row r="96" spans="1:5" ht="12.75">
      <c r="A96" s="42"/>
      <c r="B96" s="42"/>
      <c r="C96" s="42"/>
      <c r="D96" s="42"/>
      <c r="E96" s="42"/>
    </row>
    <row r="97" spans="1:5" ht="343.5" customHeight="1">
      <c r="A97" s="42"/>
      <c r="B97" s="42"/>
      <c r="C97" s="42"/>
      <c r="D97" s="42"/>
      <c r="E97" s="42"/>
    </row>
    <row r="99" spans="1:5" ht="12.75">
      <c r="A99" s="14" t="s">
        <v>68</v>
      </c>
      <c r="B99" s="43" t="s">
        <v>69</v>
      </c>
      <c r="C99" s="43"/>
      <c r="D99" s="43"/>
      <c r="E99" s="43"/>
    </row>
    <row r="100" spans="1:5" ht="25.5">
      <c r="A100" s="14" t="s">
        <v>79</v>
      </c>
      <c r="B100" s="22" t="s">
        <v>70</v>
      </c>
      <c r="C100" s="22"/>
      <c r="D100" s="22"/>
      <c r="E100" s="22"/>
    </row>
    <row r="101" spans="1:5" ht="25.5">
      <c r="A101" s="14" t="s">
        <v>86</v>
      </c>
      <c r="B101" s="23" t="s">
        <v>71</v>
      </c>
      <c r="C101" s="24"/>
      <c r="D101" s="24"/>
      <c r="E101" s="25"/>
    </row>
    <row r="104" spans="1:5" ht="12.75">
      <c r="A104" s="26" t="s">
        <v>87</v>
      </c>
      <c r="B104" s="26"/>
      <c r="C104" s="26"/>
      <c r="D104" s="26"/>
      <c r="E104" s="26"/>
    </row>
    <row r="105" spans="1:5" ht="12.75">
      <c r="A105" s="26"/>
      <c r="B105" s="26"/>
      <c r="C105" s="26"/>
      <c r="D105" s="26"/>
      <c r="E105" s="26"/>
    </row>
    <row r="106" spans="1:5" ht="12.75">
      <c r="A106" s="26"/>
      <c r="B106" s="26"/>
      <c r="C106" s="26"/>
      <c r="D106" s="26"/>
      <c r="E106" s="26"/>
    </row>
    <row r="107" spans="1:5" ht="12.75">
      <c r="A107" s="26"/>
      <c r="B107" s="26"/>
      <c r="C107" s="26"/>
      <c r="D107" s="26"/>
      <c r="E107" s="26"/>
    </row>
    <row r="108" spans="1:5" ht="205.5" customHeight="1">
      <c r="A108" s="26"/>
      <c r="B108" s="26"/>
      <c r="C108" s="26"/>
      <c r="D108" s="26"/>
      <c r="E108" s="26"/>
    </row>
  </sheetData>
  <sheetProtection/>
  <mergeCells count="15">
    <mergeCell ref="B100:E100"/>
    <mergeCell ref="B101:E101"/>
    <mergeCell ref="A104:E108"/>
    <mergeCell ref="B1:E1"/>
    <mergeCell ref="A4:E4"/>
    <mergeCell ref="A23:E23"/>
    <mergeCell ref="A30:E30"/>
    <mergeCell ref="A70:E70"/>
    <mergeCell ref="A67:E67"/>
    <mergeCell ref="A59:E59"/>
    <mergeCell ref="A57:E57"/>
    <mergeCell ref="A51:E51"/>
    <mergeCell ref="A2:E2"/>
    <mergeCell ref="A77:E97"/>
    <mergeCell ref="B99:E9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6" r:id="rId1"/>
  <rowBreaks count="2" manualBreakCount="2">
    <brk id="65" max="4" man="1"/>
    <brk id="9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107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5.57421875" style="0" customWidth="1"/>
    <col min="2" max="2" width="28.8515625" style="0" customWidth="1"/>
  </cols>
  <sheetData>
    <row r="1" spans="1:4" ht="42.75" customHeight="1">
      <c r="A1" s="21"/>
      <c r="B1" s="27" t="s">
        <v>83</v>
      </c>
      <c r="C1" s="28"/>
      <c r="D1" s="28"/>
    </row>
    <row r="2" spans="1:4" ht="15">
      <c r="A2" s="38" t="s">
        <v>0</v>
      </c>
      <c r="B2" s="39"/>
      <c r="C2" s="39"/>
      <c r="D2" s="40"/>
    </row>
    <row r="3" spans="1:4" ht="51.75">
      <c r="A3" s="6" t="s">
        <v>1</v>
      </c>
      <c r="B3" s="5" t="s">
        <v>2</v>
      </c>
      <c r="C3" s="17" t="s">
        <v>3</v>
      </c>
      <c r="D3" s="17" t="s">
        <v>4</v>
      </c>
    </row>
    <row r="4" spans="1:4" ht="39.75" customHeight="1">
      <c r="A4" s="29" t="s">
        <v>82</v>
      </c>
      <c r="B4" s="30"/>
      <c r="C4" s="30"/>
      <c r="D4" s="31"/>
    </row>
    <row r="5" spans="1:4" ht="39">
      <c r="A5" s="3" t="s">
        <v>5</v>
      </c>
      <c r="B5" s="7">
        <v>0.271</v>
      </c>
      <c r="C5" s="18">
        <f>B5*40%</f>
        <v>0.10840000000000001</v>
      </c>
      <c r="D5" s="18">
        <f>C5*50%</f>
        <v>0.054200000000000005</v>
      </c>
    </row>
    <row r="6" spans="1:4" ht="26.25">
      <c r="A6" s="3" t="s">
        <v>6</v>
      </c>
      <c r="B6" s="7">
        <v>0.179</v>
      </c>
      <c r="C6" s="18">
        <f aca="true" t="shared" si="0" ref="C6:C71">B6*40%</f>
        <v>0.0716</v>
      </c>
      <c r="D6" s="18">
        <f aca="true" t="shared" si="1" ref="D6:D71">C6*50%</f>
        <v>0.0358</v>
      </c>
    </row>
    <row r="7" spans="1:4" ht="90">
      <c r="A7" s="3" t="s">
        <v>7</v>
      </c>
      <c r="B7" s="7">
        <v>0.339</v>
      </c>
      <c r="C7" s="18">
        <f t="shared" si="0"/>
        <v>0.13560000000000003</v>
      </c>
      <c r="D7" s="18">
        <f t="shared" si="1"/>
        <v>0.06780000000000001</v>
      </c>
    </row>
    <row r="8" spans="1:4" ht="76.5">
      <c r="A8" s="8" t="s">
        <v>8</v>
      </c>
      <c r="B8" s="7">
        <v>0.393</v>
      </c>
      <c r="C8" s="18">
        <f t="shared" si="0"/>
        <v>0.1572</v>
      </c>
      <c r="D8" s="18">
        <f t="shared" si="1"/>
        <v>0.0786</v>
      </c>
    </row>
    <row r="9" spans="1:4" ht="63.75">
      <c r="A9" s="8" t="s">
        <v>73</v>
      </c>
      <c r="B9" s="7">
        <v>0.271</v>
      </c>
      <c r="C9" s="18">
        <f t="shared" si="0"/>
        <v>0.10840000000000001</v>
      </c>
      <c r="D9" s="18">
        <f t="shared" si="1"/>
        <v>0.054200000000000005</v>
      </c>
    </row>
    <row r="10" spans="1:4" ht="38.25">
      <c r="A10" s="8" t="s">
        <v>9</v>
      </c>
      <c r="B10" s="7">
        <v>0.451</v>
      </c>
      <c r="C10" s="18">
        <f t="shared" si="0"/>
        <v>0.1804</v>
      </c>
      <c r="D10" s="18">
        <f t="shared" si="1"/>
        <v>0.0902</v>
      </c>
    </row>
    <row r="11" spans="1:4" ht="38.25">
      <c r="A11" s="8" t="s">
        <v>10</v>
      </c>
      <c r="B11" s="7">
        <v>0.393</v>
      </c>
      <c r="C11" s="18">
        <f t="shared" si="0"/>
        <v>0.1572</v>
      </c>
      <c r="D11" s="18">
        <f t="shared" si="1"/>
        <v>0.0786</v>
      </c>
    </row>
    <row r="12" spans="1:4" ht="38.25">
      <c r="A12" s="8" t="s">
        <v>74</v>
      </c>
      <c r="B12" s="7">
        <v>0.451</v>
      </c>
      <c r="C12" s="18">
        <f t="shared" si="0"/>
        <v>0.1804</v>
      </c>
      <c r="D12" s="18">
        <f t="shared" si="1"/>
        <v>0.0902</v>
      </c>
    </row>
    <row r="13" spans="1:4" ht="51">
      <c r="A13" s="8" t="s">
        <v>11</v>
      </c>
      <c r="B13" s="7">
        <v>0.339</v>
      </c>
      <c r="C13" s="18">
        <f t="shared" si="0"/>
        <v>0.13560000000000003</v>
      </c>
      <c r="D13" s="18">
        <f t="shared" si="1"/>
        <v>0.06780000000000001</v>
      </c>
    </row>
    <row r="14" spans="1:4" ht="51">
      <c r="A14" s="8" t="s">
        <v>80</v>
      </c>
      <c r="B14" s="7">
        <v>0.451</v>
      </c>
      <c r="C14" s="18">
        <f t="shared" si="0"/>
        <v>0.1804</v>
      </c>
      <c r="D14" s="18">
        <f t="shared" si="1"/>
        <v>0.0902</v>
      </c>
    </row>
    <row r="15" spans="1:4" ht="38.25">
      <c r="A15" s="8" t="s">
        <v>12</v>
      </c>
      <c r="B15" s="7">
        <v>0.339</v>
      </c>
      <c r="C15" s="18">
        <f t="shared" si="0"/>
        <v>0.13560000000000003</v>
      </c>
      <c r="D15" s="18">
        <f t="shared" si="1"/>
        <v>0.06780000000000001</v>
      </c>
    </row>
    <row r="16" spans="1:4" ht="114.75">
      <c r="A16" s="8" t="s">
        <v>13</v>
      </c>
      <c r="B16" s="7">
        <v>0.433</v>
      </c>
      <c r="C16" s="18">
        <f t="shared" si="0"/>
        <v>0.17320000000000002</v>
      </c>
      <c r="D16" s="18">
        <f t="shared" si="1"/>
        <v>0.08660000000000001</v>
      </c>
    </row>
    <row r="17" spans="1:4" ht="76.5">
      <c r="A17" s="8" t="s">
        <v>14</v>
      </c>
      <c r="B17" s="7">
        <v>0.433</v>
      </c>
      <c r="C17" s="18">
        <f t="shared" si="0"/>
        <v>0.17320000000000002</v>
      </c>
      <c r="D17" s="18">
        <f t="shared" si="1"/>
        <v>0.08660000000000001</v>
      </c>
    </row>
    <row r="18" spans="1:4" ht="38.25">
      <c r="A18" s="8" t="s">
        <v>15</v>
      </c>
      <c r="B18" s="7">
        <v>0.393</v>
      </c>
      <c r="C18" s="18">
        <f t="shared" si="0"/>
        <v>0.1572</v>
      </c>
      <c r="D18" s="18">
        <f t="shared" si="1"/>
        <v>0.0786</v>
      </c>
    </row>
    <row r="19" spans="1:4" ht="38.25">
      <c r="A19" s="8" t="s">
        <v>16</v>
      </c>
      <c r="B19" s="7">
        <v>0.393</v>
      </c>
      <c r="C19" s="18">
        <f t="shared" si="0"/>
        <v>0.1572</v>
      </c>
      <c r="D19" s="18">
        <f t="shared" si="1"/>
        <v>0.0786</v>
      </c>
    </row>
    <row r="20" spans="1:4" ht="25.5">
      <c r="A20" s="9" t="s">
        <v>17</v>
      </c>
      <c r="B20" s="7">
        <v>0.224</v>
      </c>
      <c r="C20" s="18">
        <f t="shared" si="0"/>
        <v>0.08960000000000001</v>
      </c>
      <c r="D20" s="18">
        <f t="shared" si="1"/>
        <v>0.044800000000000006</v>
      </c>
    </row>
    <row r="21" spans="1:4" ht="63.75">
      <c r="A21" s="9" t="s">
        <v>72</v>
      </c>
      <c r="B21" s="7">
        <v>0.678</v>
      </c>
      <c r="C21" s="18">
        <f t="shared" si="0"/>
        <v>0.27120000000000005</v>
      </c>
      <c r="D21" s="18">
        <f t="shared" si="1"/>
        <v>0.13560000000000003</v>
      </c>
    </row>
    <row r="22" spans="1:4" ht="140.25">
      <c r="A22" s="9" t="s">
        <v>81</v>
      </c>
      <c r="B22" s="7">
        <v>1</v>
      </c>
      <c r="C22" s="18">
        <f t="shared" si="0"/>
        <v>0.4</v>
      </c>
      <c r="D22" s="18">
        <f t="shared" si="1"/>
        <v>0.2</v>
      </c>
    </row>
    <row r="23" spans="1:4" ht="57" customHeight="1">
      <c r="A23" s="32" t="s">
        <v>18</v>
      </c>
      <c r="B23" s="33"/>
      <c r="C23" s="33"/>
      <c r="D23" s="34"/>
    </row>
    <row r="24" spans="1:4" ht="102">
      <c r="A24" s="8" t="s">
        <v>60</v>
      </c>
      <c r="B24" s="7">
        <v>1</v>
      </c>
      <c r="C24" s="19">
        <v>1</v>
      </c>
      <c r="D24" s="19">
        <v>1</v>
      </c>
    </row>
    <row r="25" spans="1:4" ht="114.75">
      <c r="A25" s="8" t="s">
        <v>61</v>
      </c>
      <c r="B25" s="7">
        <v>1</v>
      </c>
      <c r="C25" s="19">
        <v>1</v>
      </c>
      <c r="D25" s="19">
        <v>1</v>
      </c>
    </row>
    <row r="26" spans="1:4" ht="114.75">
      <c r="A26" s="8" t="s">
        <v>62</v>
      </c>
      <c r="B26" s="7">
        <v>0.107</v>
      </c>
      <c r="C26" s="18">
        <v>0.107</v>
      </c>
      <c r="D26" s="18">
        <v>0.107</v>
      </c>
    </row>
    <row r="27" spans="1:4" ht="114.75">
      <c r="A27" s="8" t="s">
        <v>63</v>
      </c>
      <c r="B27" s="7">
        <v>1</v>
      </c>
      <c r="C27" s="19">
        <v>1</v>
      </c>
      <c r="D27" s="19">
        <v>1</v>
      </c>
    </row>
    <row r="28" spans="1:4" ht="127.5">
      <c r="A28" s="8" t="s">
        <v>19</v>
      </c>
      <c r="B28" s="7">
        <v>0.678</v>
      </c>
      <c r="C28" s="18">
        <v>0.678</v>
      </c>
      <c r="D28" s="18">
        <v>0.678</v>
      </c>
    </row>
    <row r="29" spans="1:4" ht="127.5">
      <c r="A29" s="8" t="s">
        <v>20</v>
      </c>
      <c r="B29" s="7">
        <v>1</v>
      </c>
      <c r="C29" s="19">
        <v>1</v>
      </c>
      <c r="D29" s="19">
        <v>1</v>
      </c>
    </row>
    <row r="30" spans="1:4" ht="43.5" customHeight="1">
      <c r="A30" s="32" t="s">
        <v>21</v>
      </c>
      <c r="B30" s="33"/>
      <c r="C30" s="33"/>
      <c r="D30" s="34"/>
    </row>
    <row r="31" spans="1:4" ht="140.25">
      <c r="A31" s="8" t="s">
        <v>22</v>
      </c>
      <c r="B31" s="7">
        <v>0.339</v>
      </c>
      <c r="C31" s="18">
        <f t="shared" si="0"/>
        <v>0.13560000000000003</v>
      </c>
      <c r="D31" s="18">
        <f t="shared" si="1"/>
        <v>0.06780000000000001</v>
      </c>
    </row>
    <row r="32" spans="1:4" ht="140.25">
      <c r="A32" s="8" t="s">
        <v>23</v>
      </c>
      <c r="B32" s="7">
        <v>0.287</v>
      </c>
      <c r="C32" s="18">
        <f t="shared" si="0"/>
        <v>0.1148</v>
      </c>
      <c r="D32" s="18">
        <f t="shared" si="1"/>
        <v>0.0574</v>
      </c>
    </row>
    <row r="33" spans="1:4" ht="191.25">
      <c r="A33" s="8" t="s">
        <v>24</v>
      </c>
      <c r="B33" s="7">
        <v>0.287</v>
      </c>
      <c r="C33" s="18">
        <f t="shared" si="0"/>
        <v>0.1148</v>
      </c>
      <c r="D33" s="18">
        <f t="shared" si="1"/>
        <v>0.0574</v>
      </c>
    </row>
    <row r="34" spans="1:4" ht="255">
      <c r="A34" s="8" t="s">
        <v>25</v>
      </c>
      <c r="B34" s="7">
        <v>0.188</v>
      </c>
      <c r="C34" s="18">
        <f t="shared" si="0"/>
        <v>0.0752</v>
      </c>
      <c r="D34" s="18">
        <f t="shared" si="1"/>
        <v>0.0376</v>
      </c>
    </row>
    <row r="35" spans="1:4" ht="90">
      <c r="A35" s="10" t="s">
        <v>26</v>
      </c>
      <c r="B35" s="4"/>
      <c r="C35" s="18"/>
      <c r="D35" s="18"/>
    </row>
    <row r="36" spans="1:4" ht="153">
      <c r="A36" s="8" t="s">
        <v>64</v>
      </c>
      <c r="B36" s="7">
        <v>0.339</v>
      </c>
      <c r="C36" s="18">
        <f t="shared" si="0"/>
        <v>0.13560000000000003</v>
      </c>
      <c r="D36" s="18">
        <f t="shared" si="1"/>
        <v>0.06780000000000001</v>
      </c>
    </row>
    <row r="37" spans="1:4" ht="153">
      <c r="A37" s="8" t="s">
        <v>27</v>
      </c>
      <c r="B37" s="18">
        <v>0.19</v>
      </c>
      <c r="C37" s="18">
        <f t="shared" si="0"/>
        <v>0.07600000000000001</v>
      </c>
      <c r="D37" s="18">
        <f t="shared" si="1"/>
        <v>0.038000000000000006</v>
      </c>
    </row>
    <row r="38" spans="1:4" ht="229.5">
      <c r="A38" s="8" t="s">
        <v>28</v>
      </c>
      <c r="B38" s="18">
        <v>0.19</v>
      </c>
      <c r="C38" s="18">
        <f t="shared" si="0"/>
        <v>0.07600000000000001</v>
      </c>
      <c r="D38" s="18">
        <f t="shared" si="1"/>
        <v>0.038000000000000006</v>
      </c>
    </row>
    <row r="39" spans="1:4" ht="267.75">
      <c r="A39" s="8" t="s">
        <v>29</v>
      </c>
      <c r="B39" s="7">
        <v>0.188</v>
      </c>
      <c r="C39" s="18">
        <f t="shared" si="0"/>
        <v>0.0752</v>
      </c>
      <c r="D39" s="18">
        <f t="shared" si="1"/>
        <v>0.0376</v>
      </c>
    </row>
    <row r="40" spans="1:4" ht="153">
      <c r="A40" s="8" t="s">
        <v>75</v>
      </c>
      <c r="B40" s="18">
        <v>0.19</v>
      </c>
      <c r="C40" s="18">
        <v>0.005</v>
      </c>
      <c r="D40" s="18">
        <v>0.005</v>
      </c>
    </row>
    <row r="41" spans="1:4" ht="153">
      <c r="A41" s="8" t="s">
        <v>30</v>
      </c>
      <c r="B41" s="7">
        <v>0.237</v>
      </c>
      <c r="C41" s="18">
        <f t="shared" si="0"/>
        <v>0.0948</v>
      </c>
      <c r="D41" s="18">
        <f t="shared" si="1"/>
        <v>0.0474</v>
      </c>
    </row>
    <row r="42" spans="1:4" ht="140.25">
      <c r="A42" s="8" t="s">
        <v>31</v>
      </c>
      <c r="B42" s="7">
        <v>0.133</v>
      </c>
      <c r="C42" s="18">
        <f t="shared" si="0"/>
        <v>0.053200000000000004</v>
      </c>
      <c r="D42" s="18">
        <f t="shared" si="1"/>
        <v>0.026600000000000002</v>
      </c>
    </row>
    <row r="43" spans="1:4" ht="229.5">
      <c r="A43" s="8" t="s">
        <v>32</v>
      </c>
      <c r="B43" s="7">
        <v>0.133</v>
      </c>
      <c r="C43" s="18">
        <f t="shared" si="0"/>
        <v>0.053200000000000004</v>
      </c>
      <c r="D43" s="18">
        <f t="shared" si="1"/>
        <v>0.026600000000000002</v>
      </c>
    </row>
    <row r="44" spans="1:4" ht="267.75">
      <c r="A44" s="8" t="s">
        <v>33</v>
      </c>
      <c r="B44" s="7">
        <v>0.131</v>
      </c>
      <c r="C44" s="18">
        <f t="shared" si="0"/>
        <v>0.0524</v>
      </c>
      <c r="D44" s="18">
        <f t="shared" si="1"/>
        <v>0.0262</v>
      </c>
    </row>
    <row r="45" spans="1:4" ht="153">
      <c r="A45" s="8" t="s">
        <v>76</v>
      </c>
      <c r="B45" s="7">
        <v>0.133</v>
      </c>
      <c r="C45" s="18">
        <v>0.005</v>
      </c>
      <c r="D45" s="18">
        <v>0.005</v>
      </c>
    </row>
    <row r="46" spans="1:4" ht="141">
      <c r="A46" s="11" t="s">
        <v>34</v>
      </c>
      <c r="B46" s="7">
        <v>0.339</v>
      </c>
      <c r="C46" s="18">
        <v>0.136</v>
      </c>
      <c r="D46" s="18">
        <f t="shared" si="1"/>
        <v>0.068</v>
      </c>
    </row>
    <row r="47" spans="1:4" ht="15">
      <c r="A47" s="12" t="s">
        <v>35</v>
      </c>
      <c r="B47" s="4"/>
      <c r="C47" s="18"/>
      <c r="D47" s="18"/>
    </row>
    <row r="48" spans="1:4" ht="76.5">
      <c r="A48" s="8" t="s">
        <v>36</v>
      </c>
      <c r="B48" s="7">
        <v>0.523</v>
      </c>
      <c r="C48" s="18">
        <f t="shared" si="0"/>
        <v>0.20920000000000002</v>
      </c>
      <c r="D48" s="18">
        <f t="shared" si="1"/>
        <v>0.10460000000000001</v>
      </c>
    </row>
    <row r="49" spans="1:4" ht="76.5">
      <c r="A49" s="8" t="s">
        <v>37</v>
      </c>
      <c r="B49" s="7">
        <v>0.339</v>
      </c>
      <c r="C49" s="18">
        <f t="shared" si="0"/>
        <v>0.13560000000000003</v>
      </c>
      <c r="D49" s="18">
        <f t="shared" si="1"/>
        <v>0.06780000000000001</v>
      </c>
    </row>
    <row r="50" spans="1:4" ht="41.25" customHeight="1">
      <c r="A50" s="32" t="s">
        <v>38</v>
      </c>
      <c r="B50" s="33"/>
      <c r="C50" s="33"/>
      <c r="D50" s="34"/>
    </row>
    <row r="51" spans="1:4" ht="127.5">
      <c r="A51" s="8" t="s">
        <v>39</v>
      </c>
      <c r="B51" s="7">
        <v>0.523</v>
      </c>
      <c r="C51" s="18">
        <f t="shared" si="0"/>
        <v>0.20920000000000002</v>
      </c>
      <c r="D51" s="18">
        <f t="shared" si="1"/>
        <v>0.10460000000000001</v>
      </c>
    </row>
    <row r="52" spans="1:4" ht="140.25">
      <c r="A52" s="8" t="s">
        <v>40</v>
      </c>
      <c r="B52" s="7">
        <v>0.523</v>
      </c>
      <c r="C52" s="18">
        <f t="shared" si="0"/>
        <v>0.20920000000000002</v>
      </c>
      <c r="D52" s="18">
        <f t="shared" si="1"/>
        <v>0.10460000000000001</v>
      </c>
    </row>
    <row r="53" spans="1:4" ht="76.5">
      <c r="A53" s="8" t="s">
        <v>41</v>
      </c>
      <c r="B53" s="7">
        <v>0.523</v>
      </c>
      <c r="C53" s="18">
        <f t="shared" si="0"/>
        <v>0.20920000000000002</v>
      </c>
      <c r="D53" s="18">
        <f t="shared" si="1"/>
        <v>0.10460000000000001</v>
      </c>
    </row>
    <row r="54" spans="1:4" ht="76.5">
      <c r="A54" s="8" t="s">
        <v>42</v>
      </c>
      <c r="B54" s="7">
        <v>0.225</v>
      </c>
      <c r="C54" s="18">
        <f t="shared" si="0"/>
        <v>0.09000000000000001</v>
      </c>
      <c r="D54" s="18">
        <f t="shared" si="1"/>
        <v>0.045000000000000005</v>
      </c>
    </row>
    <row r="55" spans="1:4" ht="89.25">
      <c r="A55" s="8" t="s">
        <v>43</v>
      </c>
      <c r="B55" s="7">
        <v>0.225</v>
      </c>
      <c r="C55" s="18">
        <f t="shared" si="0"/>
        <v>0.09000000000000001</v>
      </c>
      <c r="D55" s="18">
        <f t="shared" si="1"/>
        <v>0.045000000000000005</v>
      </c>
    </row>
    <row r="56" spans="1:4" ht="30" customHeight="1">
      <c r="A56" s="32" t="s">
        <v>44</v>
      </c>
      <c r="B56" s="33"/>
      <c r="C56" s="33"/>
      <c r="D56" s="34"/>
    </row>
    <row r="57" spans="1:4" ht="127.5">
      <c r="A57" s="8" t="s">
        <v>45</v>
      </c>
      <c r="B57" s="7">
        <v>0.419</v>
      </c>
      <c r="C57" s="18">
        <f t="shared" si="0"/>
        <v>0.1676</v>
      </c>
      <c r="D57" s="18">
        <f t="shared" si="1"/>
        <v>0.0838</v>
      </c>
    </row>
    <row r="58" spans="1:4" ht="18" customHeight="1">
      <c r="A58" s="32" t="s">
        <v>46</v>
      </c>
      <c r="B58" s="33"/>
      <c r="C58" s="33"/>
      <c r="D58" s="34"/>
    </row>
    <row r="59" spans="1:4" ht="102">
      <c r="A59" s="8" t="s">
        <v>47</v>
      </c>
      <c r="B59" s="7">
        <v>0.068</v>
      </c>
      <c r="C59" s="18">
        <f t="shared" si="0"/>
        <v>0.027200000000000002</v>
      </c>
      <c r="D59" s="18">
        <f t="shared" si="1"/>
        <v>0.013600000000000001</v>
      </c>
    </row>
    <row r="60" spans="1:4" ht="63.75">
      <c r="A60" s="8" t="s">
        <v>48</v>
      </c>
      <c r="B60" s="7">
        <v>0.068</v>
      </c>
      <c r="C60" s="18">
        <f t="shared" si="0"/>
        <v>0.027200000000000002</v>
      </c>
      <c r="D60" s="18">
        <f t="shared" si="1"/>
        <v>0.013600000000000001</v>
      </c>
    </row>
    <row r="61" spans="1:4" ht="38.25">
      <c r="A61" s="8" t="s">
        <v>49</v>
      </c>
      <c r="B61" s="18">
        <v>0.09</v>
      </c>
      <c r="C61" s="18">
        <f t="shared" si="0"/>
        <v>0.036</v>
      </c>
      <c r="D61" s="18">
        <f t="shared" si="1"/>
        <v>0.018</v>
      </c>
    </row>
    <row r="62" spans="1:4" ht="15">
      <c r="A62" s="12" t="s">
        <v>50</v>
      </c>
      <c r="B62" s="4"/>
      <c r="C62" s="18"/>
      <c r="D62" s="18"/>
    </row>
    <row r="63" spans="1:4" ht="51">
      <c r="A63" s="8" t="s">
        <v>77</v>
      </c>
      <c r="B63" s="7">
        <v>0.137</v>
      </c>
      <c r="C63" s="18">
        <f t="shared" si="0"/>
        <v>0.05480000000000001</v>
      </c>
      <c r="D63" s="18">
        <f t="shared" si="1"/>
        <v>0.027400000000000004</v>
      </c>
    </row>
    <row r="64" spans="1:4" ht="128.25">
      <c r="A64" s="10" t="s">
        <v>51</v>
      </c>
      <c r="B64" s="4"/>
      <c r="C64" s="18"/>
      <c r="D64" s="18"/>
    </row>
    <row r="65" spans="1:4" ht="127.5">
      <c r="A65" s="13" t="s">
        <v>52</v>
      </c>
      <c r="B65" s="7">
        <v>0.137</v>
      </c>
      <c r="C65" s="18">
        <f t="shared" si="0"/>
        <v>0.05480000000000001</v>
      </c>
      <c r="D65" s="18">
        <f t="shared" si="1"/>
        <v>0.027400000000000004</v>
      </c>
    </row>
    <row r="66" spans="1:4" ht="52.5" customHeight="1">
      <c r="A66" s="32" t="s">
        <v>53</v>
      </c>
      <c r="B66" s="33"/>
      <c r="C66" s="33"/>
      <c r="D66" s="34"/>
    </row>
    <row r="67" spans="1:4" ht="191.25">
      <c r="A67" s="8" t="s">
        <v>54</v>
      </c>
      <c r="B67" s="7">
        <v>0.678</v>
      </c>
      <c r="C67" s="18">
        <f t="shared" si="0"/>
        <v>0.27120000000000005</v>
      </c>
      <c r="D67" s="18">
        <f t="shared" si="1"/>
        <v>0.13560000000000003</v>
      </c>
    </row>
    <row r="68" spans="1:4" ht="191.25">
      <c r="A68" s="8" t="s">
        <v>55</v>
      </c>
      <c r="B68" s="7">
        <v>0.339</v>
      </c>
      <c r="C68" s="18">
        <f t="shared" si="0"/>
        <v>0.13560000000000003</v>
      </c>
      <c r="D68" s="18">
        <f t="shared" si="1"/>
        <v>0.06780000000000001</v>
      </c>
    </row>
    <row r="69" spans="1:4" ht="15">
      <c r="A69" s="35" t="s">
        <v>56</v>
      </c>
      <c r="B69" s="36"/>
      <c r="C69" s="36"/>
      <c r="D69" s="37"/>
    </row>
    <row r="70" spans="1:4" ht="153">
      <c r="A70" s="8" t="s">
        <v>65</v>
      </c>
      <c r="B70" s="7">
        <v>0.339</v>
      </c>
      <c r="C70" s="18">
        <f t="shared" si="0"/>
        <v>0.13560000000000003</v>
      </c>
      <c r="D70" s="18">
        <f t="shared" si="1"/>
        <v>0.06780000000000001</v>
      </c>
    </row>
    <row r="71" spans="1:4" ht="153">
      <c r="A71" s="8" t="s">
        <v>66</v>
      </c>
      <c r="B71" s="18">
        <v>0.17</v>
      </c>
      <c r="C71" s="18">
        <f t="shared" si="0"/>
        <v>0.068</v>
      </c>
      <c r="D71" s="18">
        <f t="shared" si="1"/>
        <v>0.034</v>
      </c>
    </row>
    <row r="72" spans="1:4" ht="15">
      <c r="A72" s="21"/>
      <c r="B72" s="2"/>
      <c r="C72" s="16"/>
      <c r="D72" s="16"/>
    </row>
    <row r="73" spans="1:4" ht="15">
      <c r="A73" s="15" t="s">
        <v>57</v>
      </c>
      <c r="B73" s="2"/>
      <c r="C73" s="16"/>
      <c r="D73" s="16"/>
    </row>
    <row r="74" spans="1:4" ht="38.25">
      <c r="A74" s="15" t="s">
        <v>58</v>
      </c>
      <c r="B74" s="2"/>
      <c r="C74" s="16"/>
      <c r="D74" s="16"/>
    </row>
    <row r="75" spans="1:4" ht="25.5">
      <c r="A75" s="15" t="s">
        <v>59</v>
      </c>
      <c r="B75" s="2"/>
      <c r="C75" s="16"/>
      <c r="D75" s="16"/>
    </row>
    <row r="76" spans="1:4" ht="15">
      <c r="A76" s="41" t="s">
        <v>67</v>
      </c>
      <c r="B76" s="42"/>
      <c r="C76" s="42"/>
      <c r="D76" s="42"/>
    </row>
    <row r="77" spans="1:4" ht="15">
      <c r="A77" s="42"/>
      <c r="B77" s="42"/>
      <c r="C77" s="42"/>
      <c r="D77" s="42"/>
    </row>
    <row r="78" spans="1:4" ht="15">
      <c r="A78" s="42"/>
      <c r="B78" s="42"/>
      <c r="C78" s="42"/>
      <c r="D78" s="42"/>
    </row>
    <row r="79" spans="1:4" ht="15">
      <c r="A79" s="42"/>
      <c r="B79" s="42"/>
      <c r="C79" s="42"/>
      <c r="D79" s="42"/>
    </row>
    <row r="80" spans="1:4" ht="15">
      <c r="A80" s="42"/>
      <c r="B80" s="42"/>
      <c r="C80" s="42"/>
      <c r="D80" s="42"/>
    </row>
    <row r="81" spans="1:4" ht="15">
      <c r="A81" s="42"/>
      <c r="B81" s="42"/>
      <c r="C81" s="42"/>
      <c r="D81" s="42"/>
    </row>
    <row r="82" spans="1:4" ht="15">
      <c r="A82" s="42"/>
      <c r="B82" s="42"/>
      <c r="C82" s="42"/>
      <c r="D82" s="42"/>
    </row>
    <row r="83" spans="1:4" ht="15">
      <c r="A83" s="42"/>
      <c r="B83" s="42"/>
      <c r="C83" s="42"/>
      <c r="D83" s="42"/>
    </row>
    <row r="84" spans="1:4" ht="15">
      <c r="A84" s="42"/>
      <c r="B84" s="42"/>
      <c r="C84" s="42"/>
      <c r="D84" s="42"/>
    </row>
    <row r="85" spans="1:4" ht="15">
      <c r="A85" s="42"/>
      <c r="B85" s="42"/>
      <c r="C85" s="42"/>
      <c r="D85" s="42"/>
    </row>
    <row r="86" spans="1:4" ht="15">
      <c r="A86" s="42"/>
      <c r="B86" s="42"/>
      <c r="C86" s="42"/>
      <c r="D86" s="42"/>
    </row>
    <row r="87" spans="1:4" ht="15">
      <c r="A87" s="42"/>
      <c r="B87" s="42"/>
      <c r="C87" s="42"/>
      <c r="D87" s="42"/>
    </row>
    <row r="88" spans="1:4" ht="15">
      <c r="A88" s="42"/>
      <c r="B88" s="42"/>
      <c r="C88" s="42"/>
      <c r="D88" s="42"/>
    </row>
    <row r="89" spans="1:4" ht="15">
      <c r="A89" s="42"/>
      <c r="B89" s="42"/>
      <c r="C89" s="42"/>
      <c r="D89" s="42"/>
    </row>
    <row r="90" spans="1:4" ht="15">
      <c r="A90" s="42"/>
      <c r="B90" s="42"/>
      <c r="C90" s="42"/>
      <c r="D90" s="42"/>
    </row>
    <row r="91" spans="1:4" ht="15">
      <c r="A91" s="42"/>
      <c r="B91" s="42"/>
      <c r="C91" s="42"/>
      <c r="D91" s="42"/>
    </row>
    <row r="92" spans="1:4" ht="15">
      <c r="A92" s="42"/>
      <c r="B92" s="42"/>
      <c r="C92" s="42"/>
      <c r="D92" s="42"/>
    </row>
    <row r="93" spans="1:4" ht="15">
      <c r="A93" s="42"/>
      <c r="B93" s="42"/>
      <c r="C93" s="42"/>
      <c r="D93" s="42"/>
    </row>
    <row r="94" spans="1:4" ht="15">
      <c r="A94" s="42"/>
      <c r="B94" s="42"/>
      <c r="C94" s="42"/>
      <c r="D94" s="42"/>
    </row>
    <row r="95" spans="1:4" ht="15">
      <c r="A95" s="42"/>
      <c r="B95" s="42"/>
      <c r="C95" s="42"/>
      <c r="D95" s="42"/>
    </row>
    <row r="96" spans="1:4" ht="15">
      <c r="A96" s="42"/>
      <c r="B96" s="42"/>
      <c r="C96" s="42"/>
      <c r="D96" s="42"/>
    </row>
    <row r="97" spans="1:4" ht="15">
      <c r="A97" s="21"/>
      <c r="B97" s="2"/>
      <c r="C97" s="16"/>
      <c r="D97" s="16"/>
    </row>
    <row r="98" spans="1:4" ht="26.25">
      <c r="A98" s="20" t="s">
        <v>68</v>
      </c>
      <c r="B98" s="43" t="s">
        <v>69</v>
      </c>
      <c r="C98" s="43"/>
      <c r="D98" s="43"/>
    </row>
    <row r="99" spans="1:4" ht="64.5">
      <c r="A99" s="20" t="s">
        <v>79</v>
      </c>
      <c r="B99" s="22" t="s">
        <v>70</v>
      </c>
      <c r="C99" s="22"/>
      <c r="D99" s="22"/>
    </row>
    <row r="100" spans="1:4" ht="64.5">
      <c r="A100" s="20" t="s">
        <v>84</v>
      </c>
      <c r="B100" s="23" t="s">
        <v>71</v>
      </c>
      <c r="C100" s="24"/>
      <c r="D100" s="25"/>
    </row>
    <row r="101" spans="1:4" ht="15">
      <c r="A101" s="21"/>
      <c r="B101" s="2"/>
      <c r="C101" s="16"/>
      <c r="D101" s="16"/>
    </row>
    <row r="102" spans="1:4" ht="15">
      <c r="A102" s="21"/>
      <c r="B102" s="2"/>
      <c r="C102" s="16"/>
      <c r="D102" s="16"/>
    </row>
    <row r="103" spans="1:4" ht="15">
      <c r="A103" s="26" t="s">
        <v>78</v>
      </c>
      <c r="B103" s="26"/>
      <c r="C103" s="26"/>
      <c r="D103" s="26"/>
    </row>
    <row r="104" spans="1:4" ht="15">
      <c r="A104" s="26"/>
      <c r="B104" s="26"/>
      <c r="C104" s="26"/>
      <c r="D104" s="26"/>
    </row>
    <row r="105" spans="1:4" ht="15">
      <c r="A105" s="26"/>
      <c r="B105" s="26"/>
      <c r="C105" s="26"/>
      <c r="D105" s="26"/>
    </row>
    <row r="106" spans="1:4" ht="15">
      <c r="A106" s="26"/>
      <c r="B106" s="26"/>
      <c r="C106" s="26"/>
      <c r="D106" s="26"/>
    </row>
    <row r="107" spans="1:4" ht="15">
      <c r="A107" s="26"/>
      <c r="B107" s="26"/>
      <c r="C107" s="26"/>
      <c r="D107" s="26"/>
    </row>
  </sheetData>
  <sheetProtection/>
  <mergeCells count="15">
    <mergeCell ref="A50:D50"/>
    <mergeCell ref="B1:D1"/>
    <mergeCell ref="A2:D2"/>
    <mergeCell ref="A4:D4"/>
    <mergeCell ref="A23:D23"/>
    <mergeCell ref="A30:D30"/>
    <mergeCell ref="B99:D99"/>
    <mergeCell ref="B100:D100"/>
    <mergeCell ref="A103:D107"/>
    <mergeCell ref="A56:D56"/>
    <mergeCell ref="A58:D58"/>
    <mergeCell ref="A66:D66"/>
    <mergeCell ref="A69:D69"/>
    <mergeCell ref="A76:D96"/>
    <mergeCell ref="B98:D9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econom-2</dc:creator>
  <cp:keywords/>
  <dc:description/>
  <cp:lastModifiedBy>User</cp:lastModifiedBy>
  <cp:lastPrinted>2013-11-28T10:16:30Z</cp:lastPrinted>
  <dcterms:created xsi:type="dcterms:W3CDTF">2012-11-06T10:31:32Z</dcterms:created>
  <dcterms:modified xsi:type="dcterms:W3CDTF">2017-05-11T09:11:30Z</dcterms:modified>
  <cp:category/>
  <cp:version/>
  <cp:contentType/>
  <cp:contentStatus/>
</cp:coreProperties>
</file>