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95" windowHeight="6975" activeTab="0"/>
  </bookViews>
  <sheets>
    <sheet name="3" sheetId="1" r:id="rId1"/>
  </sheets>
  <externalReferences>
    <externalReference r:id="rId4"/>
  </externalReferences>
  <definedNames>
    <definedName name="_xlnm._FilterDatabase" localSheetId="0" hidden="1">'3'!$A$1:$A$401</definedName>
    <definedName name="_xlnm.Print_Titles" localSheetId="0">'3'!$10:$13</definedName>
    <definedName name="_xlnm.Print_Area" localSheetId="0">'3'!$A$1:$AR$386</definedName>
  </definedNames>
  <calcPr fullCalcOnLoad="1"/>
</workbook>
</file>

<file path=xl/sharedStrings.xml><?xml version="1.0" encoding="utf-8"?>
<sst xmlns="http://schemas.openxmlformats.org/spreadsheetml/2006/main" count="4143" uniqueCount="591">
  <si>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</si>
  <si>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</si>
  <si>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</si>
  <si>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</si>
  <si>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 xml:space="preserve">на  "01"  </t>
  </si>
  <si>
    <t>апреля</t>
  </si>
  <si>
    <t>2018 г.</t>
  </si>
  <si>
    <t>Дата</t>
  </si>
  <si>
    <t>Наименование органа, организующего исполнение бюджета</t>
  </si>
  <si>
    <t>Сельская администрация муниципального образования "Лутенское сельское поселение"</t>
  </si>
  <si>
    <t>по ОКПО</t>
  </si>
  <si>
    <t>Наименование бюджета</t>
  </si>
  <si>
    <t>Лутенское сельское поселение Клетнянского муниципального района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</si>
  <si>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</si>
  <si>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</si>
  <si>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</si>
  <si>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</si>
  <si>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</si>
  <si>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</si>
  <si>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</si>
  <si>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</si>
  <si>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</si>
  <si>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</si>
  <si>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</si>
  <si>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</si>
  <si>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</si>
  <si>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</si>
  <si>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</si>
  <si>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</si>
  <si>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</si>
  <si>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</si>
  <si>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</si>
  <si>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</si>
  <si>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</si>
  <si>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</si>
  <si>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</si>
  <si>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</si>
  <si>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</si>
  <si>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</si>
  <si>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</si>
  <si>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</si>
  <si>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</si>
  <si>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</si>
  <si>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</si>
  <si>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</si>
  <si>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</si>
  <si>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</si>
  <si>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</si>
  <si>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</si>
  <si>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</si>
  <si>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</si>
  <si>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</si>
  <si>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</si>
  <si>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</si>
  <si>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</si>
  <si>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</si>
  <si>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</si>
  <si>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</si>
  <si>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</si>
  <si>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</si>
  <si>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</si>
  <si>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</si>
  <si>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</si>
  <si>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</si>
  <si>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</si>
  <si>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</si>
  <si>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</si>
  <si>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</si>
  <si>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</si>
  <si>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</si>
  <si>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</si>
  <si>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</si>
  <si>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</si>
  <si>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</si>
  <si>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</si>
  <si>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</si>
  <si>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</si>
  <si>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</t>
  </si>
  <si>
    <t>00801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</si>
  <si>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</si>
  <si>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00802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</si>
  <si>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</si>
  <si>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</si>
  <si>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</si>
  <si>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</si>
  <si>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</si>
  <si>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</si>
  <si>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</si>
  <si>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из них: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</si>
  <si>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</si>
  <si>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</si>
  <si>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</si>
  <si>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</si>
  <si>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</si>
  <si>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</si>
  <si>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</si>
  <si>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</si>
  <si>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</si>
  <si>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</si>
  <si>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</si>
  <si>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</si>
  <si>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</si>
  <si>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</si>
  <si>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</si>
  <si>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</si>
  <si>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</si>
  <si>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</si>
  <si>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</si>
  <si>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</si>
  <si>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</si>
  <si>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</si>
  <si>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</si>
  <si>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</si>
  <si>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</si>
  <si>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</si>
  <si>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</si>
  <si>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</si>
  <si>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</si>
  <si>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</si>
  <si>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</si>
  <si>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</si>
  <si>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</si>
  <si>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</si>
  <si>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</si>
  <si>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</si>
  <si>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</si>
  <si>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</si>
  <si>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</si>
  <si>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</si>
  <si>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</si>
  <si>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</si>
  <si>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</si>
  <si>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</si>
  <si>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</si>
  <si>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</si>
  <si>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</si>
  <si>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</si>
  <si>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</si>
  <si>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</si>
  <si>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</si>
  <si>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</si>
  <si>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</si>
  <si>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</si>
  <si>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</si>
  <si>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</si>
  <si>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</si>
  <si>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</si>
  <si>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</si>
  <si>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</si>
  <si>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</si>
  <si>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</si>
  <si>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</si>
  <si>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</si>
  <si>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</si>
  <si>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</si>
  <si>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</si>
  <si>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</si>
  <si>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</si>
  <si>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</si>
  <si>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</si>
  <si>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</si>
  <si>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</si>
  <si>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</si>
  <si>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</si>
  <si>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</si>
  <si>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</si>
  <si>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</si>
  <si>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</si>
  <si>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</si>
  <si>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</si>
  <si>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</si>
  <si>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</si>
  <si>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</si>
  <si>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</si>
  <si>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</si>
  <si>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</si>
  <si>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</si>
  <si>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</si>
  <si>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</si>
  <si>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</si>
  <si>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</si>
  <si>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</si>
  <si>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</si>
  <si>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</si>
  <si>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</si>
  <si>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</si>
  <si>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</si>
  <si>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</si>
  <si>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</si>
  <si>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</si>
  <si>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</si>
  <si>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</si>
  <si>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</si>
  <si>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</si>
  <si>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</si>
  <si>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</si>
  <si>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</si>
  <si>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</si>
  <si>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</si>
  <si>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</si>
  <si>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</si>
  <si>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</si>
  <si>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</si>
  <si>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</si>
  <si>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</si>
  <si>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</si>
  <si>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</si>
  <si>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</si>
  <si>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</si>
  <si>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</si>
  <si>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</si>
  <si>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</si>
  <si>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</si>
  <si>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</si>
  <si>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</si>
  <si>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</si>
  <si>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</si>
  <si>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</si>
  <si>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</si>
  <si>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</si>
  <si>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</si>
  <si>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</si>
  <si>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</si>
  <si>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</si>
  <si>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</si>
  <si>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</si>
  <si>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</si>
  <si>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</si>
  <si>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</si>
  <si>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</si>
  <si>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</si>
  <si>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</si>
  <si>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</si>
  <si>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</si>
  <si>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</si>
  <si>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</si>
  <si>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</si>
  <si>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</si>
  <si>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</si>
  <si>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</si>
  <si>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</si>
  <si>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</si>
  <si>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</si>
  <si>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</si>
  <si>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</si>
  <si>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</si>
  <si>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</si>
  <si>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</si>
  <si>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</si>
  <si>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</si>
  <si>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</si>
  <si>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</si>
  <si>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</si>
  <si>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</si>
  <si>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</si>
  <si>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</si>
  <si>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</si>
  <si>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</si>
  <si>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</si>
  <si>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</si>
  <si>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</si>
  <si>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</si>
  <si>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</si>
  <si>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</si>
  <si>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</si>
  <si>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</si>
  <si>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</si>
  <si>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</si>
  <si>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</si>
  <si>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</si>
  <si>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</si>
  <si>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</si>
  <si>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</si>
  <si>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</si>
  <si>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</si>
  <si>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</si>
  <si>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</si>
  <si>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</si>
  <si>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</si>
  <si>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</si>
  <si>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</si>
  <si>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</si>
  <si>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</si>
  <si>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</si>
  <si>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</si>
  <si>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</si>
  <si>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</si>
  <si>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</si>
  <si>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</si>
  <si>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</si>
  <si>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</si>
  <si>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</si>
  <si>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</si>
  <si>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</si>
  <si>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</si>
  <si>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</si>
  <si>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</si>
  <si>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</si>
  <si>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</si>
  <si>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</si>
  <si>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</si>
  <si>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</si>
  <si>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</si>
  <si>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</si>
  <si>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</si>
  <si>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</si>
  <si>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</si>
  <si>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</si>
  <si>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</si>
  <si>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</si>
  <si>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</si>
  <si>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</si>
  <si>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</si>
  <si>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</si>
  <si>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</si>
  <si>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</si>
  <si>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</si>
  <si>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</si>
  <si>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</si>
  <si>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</si>
  <si>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</si>
  <si>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</si>
  <si>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</si>
  <si>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</si>
  <si>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</si>
  <si>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</si>
  <si>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</si>
  <si>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</si>
  <si>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</si>
  <si>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</si>
  <si>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</si>
  <si>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</si>
  <si>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10101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</si>
  <si>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</si>
  <si>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</si>
  <si>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</si>
  <si>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</si>
  <si>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</si>
  <si>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</si>
  <si>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</si>
  <si>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</si>
  <si>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</si>
  <si>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</si>
  <si>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</si>
  <si>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</si>
  <si>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</si>
  <si>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</si>
  <si>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</si>
  <si>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</si>
  <si>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</si>
  <si>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</si>
  <si>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</si>
  <si>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</si>
  <si>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</si>
  <si>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</si>
  <si>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</si>
  <si>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</si>
  <si>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</si>
  <si>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</si>
  <si>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</si>
  <si>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</si>
  <si>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</si>
  <si>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</si>
  <si>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</si>
  <si>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</si>
  <si>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</si>
  <si>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</si>
  <si>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</si>
  <si>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</si>
  <si>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</si>
  <si>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</si>
  <si>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</si>
  <si>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</si>
  <si>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</si>
  <si>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</si>
  <si>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</si>
  <si>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</si>
  <si>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</si>
  <si>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</si>
  <si>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</si>
  <si>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</si>
  <si>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</si>
  <si>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</si>
  <si>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</si>
  <si>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</si>
  <si>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</si>
  <si>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</si>
  <si>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</si>
  <si>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</si>
  <si>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</si>
  <si>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</si>
  <si>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</si>
  <si>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</si>
  <si>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</si>
  <si>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</si>
  <si>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</si>
  <si>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</si>
  <si>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</si>
  <si>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</si>
  <si>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</si>
  <si>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</si>
  <si>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</si>
  <si>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</si>
  <si>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</si>
  <si>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</si>
  <si>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</si>
  <si>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</si>
  <si>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</si>
  <si>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</si>
  <si>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</si>
  <si>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</si>
  <si>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</si>
  <si>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</si>
  <si>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</si>
  <si>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</si>
  <si>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</si>
  <si>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</si>
  <si>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</si>
  <si>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</si>
  <si>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</si>
  <si>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</si>
  <si>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</si>
  <si>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</si>
  <si>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</si>
  <si>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</si>
  <si>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</si>
  <si>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</si>
  <si>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</si>
  <si>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</si>
  <si>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</si>
  <si>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</si>
  <si>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</si>
  <si>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</si>
  <si>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</si>
  <si>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</si>
  <si>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</si>
  <si>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</si>
  <si>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</si>
  <si>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</si>
  <si>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</si>
  <si>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</si>
  <si>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</si>
  <si>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</si>
  <si>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</si>
  <si>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</si>
  <si>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</si>
  <si>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</si>
  <si>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</si>
  <si>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</si>
  <si>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</si>
  <si>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</si>
  <si>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</si>
  <si>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</si>
  <si>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</si>
  <si>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</si>
  <si>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</si>
  <si>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</si>
  <si>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</si>
  <si>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</si>
  <si>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</si>
  <si>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</si>
  <si>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</si>
  <si>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</si>
  <si>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</si>
  <si>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</si>
  <si>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</si>
  <si>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</si>
  <si>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</si>
  <si>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</si>
  <si>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</si>
  <si>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</si>
  <si>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</si>
  <si>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</si>
  <si>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</si>
  <si>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</si>
  <si>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</si>
  <si>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</si>
  <si>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</si>
  <si>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</si>
  <si>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</si>
  <si>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</si>
  <si>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</si>
  <si>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</si>
  <si>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</si>
  <si>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</si>
  <si>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</si>
  <si>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</si>
  <si>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</si>
  <si>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</si>
  <si>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</si>
  <si>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</si>
  <si>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</si>
  <si>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</si>
  <si>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</si>
  <si>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</si>
  <si>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</si>
  <si>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</si>
  <si>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</si>
  <si>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</si>
  <si>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</si>
  <si>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</si>
  <si>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</si>
  <si>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</si>
  <si>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</si>
  <si>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</si>
  <si>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</si>
  <si>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</si>
  <si>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</si>
  <si>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</si>
  <si>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</si>
  <si>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</si>
  <si>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</si>
  <si>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</si>
  <si>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</si>
  <si>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</si>
  <si>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</si>
  <si>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</si>
  <si>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</si>
  <si>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</si>
  <si>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</si>
  <si>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</si>
  <si>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</si>
  <si>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</si>
  <si>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</si>
  <si>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</si>
  <si>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</si>
  <si>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</si>
  <si>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</si>
  <si>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</si>
  <si>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</si>
  <si>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</si>
  <si>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</si>
  <si>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</si>
  <si>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</si>
  <si>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</si>
  <si>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</si>
  <si>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</si>
  <si>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</si>
  <si>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</si>
  <si>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</si>
  <si>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</si>
  <si>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</si>
  <si>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</si>
  <si>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</si>
  <si>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</si>
  <si>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</si>
  <si>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</si>
  <si>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</si>
  <si>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</si>
  <si>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</si>
  <si>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</si>
  <si>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</si>
  <si>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</si>
  <si>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</si>
  <si>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</si>
  <si>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</si>
  <si>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</si>
  <si>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</si>
  <si>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</si>
  <si>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</si>
  <si>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</si>
  <si>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</si>
  <si>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</si>
  <si>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</si>
  <si>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</si>
  <si>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</si>
  <si>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</si>
  <si>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</si>
  <si>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</si>
  <si>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</si>
  <si>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</si>
  <si>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</si>
  <si>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</si>
  <si>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</si>
  <si>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</si>
  <si>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</si>
  <si>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</si>
  <si>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</si>
  <si>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</si>
  <si>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</si>
  <si>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</si>
  <si>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</si>
  <si>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</si>
  <si>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</si>
  <si>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</si>
  <si>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</si>
  <si>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</si>
  <si>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Гл.бухгалтер</t>
  </si>
  <si>
    <t>Горбунова О.А.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</si>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</sst>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sz val="10"/>
      <name val="Arial Cyr"/>
      <family val="2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10" borderId="0" xfId="0" applyFont="1" applyFill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4" fillId="31" borderId="17" xfId="0" applyNumberFormat="1" applyFont="1" applyFill="1" applyBorder="1" applyAlignment="1">
      <alignment horizontal="left" vertical="center" wrapText="1"/>
    </xf>
    <xf numFmtId="49" fontId="4" fillId="31" borderId="15" xfId="0" applyNumberFormat="1" applyFont="1" applyFill="1" applyBorder="1" applyAlignment="1">
      <alignment horizontal="center" vertical="center"/>
    </xf>
    <xf numFmtId="49" fontId="4" fillId="31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2" fillId="31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left" vertical="center" wrapText="1"/>
    </xf>
    <xf numFmtId="49" fontId="2" fillId="31" borderId="2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left" vertical="center" wrapText="1"/>
    </xf>
    <xf numFmtId="49" fontId="2" fillId="31" borderId="15" xfId="0" applyNumberFormat="1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left" vertical="center" wrapText="1"/>
    </xf>
    <xf numFmtId="49" fontId="4" fillId="31" borderId="19" xfId="0" applyNumberFormat="1" applyFont="1" applyFill="1" applyBorder="1" applyAlignment="1">
      <alignment horizontal="center" vertical="center" wrapText="1"/>
    </xf>
    <xf numFmtId="49" fontId="2" fillId="31" borderId="19" xfId="0" applyNumberFormat="1" applyFont="1" applyFill="1" applyBorder="1" applyAlignment="1">
      <alignment horizontal="center" vertical="center"/>
    </xf>
    <xf numFmtId="49" fontId="2" fillId="31" borderId="22" xfId="0" applyNumberFormat="1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/>
    </xf>
    <xf numFmtId="49" fontId="4" fillId="31" borderId="12" xfId="0" applyNumberFormat="1" applyFont="1" applyFill="1" applyBorder="1" applyAlignment="1">
      <alignment horizontal="center" vertical="center"/>
    </xf>
    <xf numFmtId="49" fontId="4" fillId="31" borderId="12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wrapText="1"/>
    </xf>
    <xf numFmtId="49" fontId="2" fillId="31" borderId="17" xfId="0" applyNumberFormat="1" applyFont="1" applyFill="1" applyBorder="1" applyAlignment="1">
      <alignment horizontal="left" vertical="center" wrapText="1"/>
    </xf>
    <xf numFmtId="49" fontId="4" fillId="31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left" vertical="center" wrapText="1"/>
    </xf>
    <xf numFmtId="49" fontId="4" fillId="31" borderId="2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4" fillId="31" borderId="2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wrapText="1" indent="1"/>
    </xf>
    <xf numFmtId="0" fontId="2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 indent="2"/>
    </xf>
    <xf numFmtId="2" fontId="2" fillId="0" borderId="13" xfId="0" applyNumberFormat="1" applyFont="1" applyFill="1" applyBorder="1" applyAlignment="1">
      <alignment horizontal="center" vertical="center"/>
    </xf>
    <xf numFmtId="49" fontId="7" fillId="31" borderId="17" xfId="0" applyNumberFormat="1" applyFont="1" applyFill="1" applyBorder="1" applyAlignment="1">
      <alignment horizontal="left" vertical="center" wrapText="1" indent="1"/>
    </xf>
    <xf numFmtId="0" fontId="2" fillId="31" borderId="17" xfId="0" applyNumberFormat="1" applyFont="1" applyFill="1" applyBorder="1" applyAlignment="1" applyProtection="1">
      <alignment horizontal="left" vertical="center" wrapText="1" indent="2"/>
      <protection/>
    </xf>
    <xf numFmtId="49" fontId="2" fillId="31" borderId="19" xfId="0" applyNumberFormat="1" applyFont="1" applyFill="1" applyBorder="1" applyAlignment="1">
      <alignment horizontal="center" vertical="center" wrapText="1"/>
    </xf>
    <xf numFmtId="49" fontId="2" fillId="31" borderId="17" xfId="0" applyNumberFormat="1" applyFont="1" applyFill="1" applyBorder="1" applyAlignment="1">
      <alignment horizontal="left" vertical="center" wrapText="1" indent="2"/>
    </xf>
    <xf numFmtId="0" fontId="0" fillId="10" borderId="25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 vertical="center" wrapText="1" indent="1"/>
    </xf>
    <xf numFmtId="49" fontId="4" fillId="0" borderId="17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31" borderId="17" xfId="0" applyNumberFormat="1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2" fillId="0" borderId="17" xfId="0" applyNumberFormat="1" applyFont="1" applyFill="1" applyBorder="1" applyAlignment="1">
      <alignment horizontal="left" vertical="center" wrapText="1" indent="1"/>
    </xf>
    <xf numFmtId="0" fontId="0" fillId="35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49" fontId="2" fillId="31" borderId="17" xfId="0" applyNumberFormat="1" applyFont="1" applyFill="1" applyBorder="1" applyAlignment="1">
      <alignment horizontal="left" vertical="center" wrapText="1" indent="3"/>
    </xf>
    <xf numFmtId="0" fontId="2" fillId="31" borderId="20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49" fontId="2" fillId="31" borderId="15" xfId="0" applyNumberFormat="1" applyFont="1" applyFill="1" applyBorder="1" applyAlignment="1">
      <alignment horizontal="center" vertical="center" wrapText="1"/>
    </xf>
    <xf numFmtId="49" fontId="11" fillId="31" borderId="17" xfId="0" applyNumberFormat="1" applyFont="1" applyFill="1" applyBorder="1" applyAlignment="1">
      <alignment horizontal="left" vertical="center" wrapText="1"/>
    </xf>
    <xf numFmtId="0" fontId="0" fillId="31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2" fillId="31" borderId="17" xfId="0" applyNumberFormat="1" applyFont="1" applyFill="1" applyBorder="1" applyAlignment="1">
      <alignment horizontal="left" vertical="center" wrapText="1" indent="1"/>
    </xf>
    <xf numFmtId="49" fontId="11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vertical="center" wrapText="1"/>
    </xf>
    <xf numFmtId="49" fontId="4" fillId="31" borderId="17" xfId="0" applyNumberFormat="1" applyFont="1" applyFill="1" applyBorder="1" applyAlignment="1">
      <alignment vertical="center" wrapText="1"/>
    </xf>
    <xf numFmtId="49" fontId="4" fillId="31" borderId="0" xfId="0" applyNumberFormat="1" applyFont="1" applyFill="1" applyBorder="1" applyAlignment="1">
      <alignment horizontal="left" vertical="center" wrapText="1"/>
    </xf>
    <xf numFmtId="49" fontId="2" fillId="31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31" borderId="17" xfId="0" applyNumberFormat="1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31" borderId="12" xfId="0" applyNumberFormat="1" applyFont="1" applyFill="1" applyBorder="1" applyAlignment="1">
      <alignment horizontal="center" vertical="center" wrapText="1"/>
    </xf>
    <xf numFmtId="0" fontId="4" fillId="31" borderId="17" xfId="0" applyNumberFormat="1" applyFont="1" applyFill="1" applyBorder="1" applyAlignment="1">
      <alignment vertical="center" wrapText="1"/>
    </xf>
    <xf numFmtId="49" fontId="4" fillId="31" borderId="12" xfId="0" applyNumberFormat="1" applyFont="1" applyFill="1" applyBorder="1" applyAlignment="1">
      <alignment horizontal="center" vertical="center"/>
    </xf>
    <xf numFmtId="49" fontId="4" fillId="31" borderId="22" xfId="0" applyNumberFormat="1" applyFont="1" applyFill="1" applyBorder="1" applyAlignment="1">
      <alignment horizontal="center" vertical="center" wrapText="1"/>
    </xf>
    <xf numFmtId="49" fontId="4" fillId="31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/>
    </xf>
    <xf numFmtId="49" fontId="2" fillId="31" borderId="12" xfId="0" applyNumberFormat="1" applyFont="1" applyFill="1" applyBorder="1" applyAlignment="1">
      <alignment horizontal="center" vertical="center" wrapText="1"/>
    </xf>
    <xf numFmtId="49" fontId="2" fillId="31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6;&#1086;&#1082;&#1091;&#1084;&#1077;&#1085;&#1090;&#1099;%202018%20&#1075;&#1086;&#1076;&#1072;\&#1086;&#1090;&#1095;&#1077;&#1090;&#1099;%202018\127%20&#1085;&#1072;%201.04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Источники финансирования (1)"/>
      <sheetName val="2. Расходы бюджета (1)"/>
      <sheetName val="1. Доходы бюджета (1)"/>
      <sheetName val="Лист1"/>
    </sheetNames>
    <sheetDataSet>
      <sheetData sheetId="2">
        <row r="73">
          <cell r="L73">
            <v>15999.75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01"/>
  <sheetViews>
    <sheetView tabSelected="1" view="pageBreakPreview" zoomScale="80" zoomScaleSheetLayoutView="80" zoomScalePageLayoutView="0" workbookViewId="0" topLeftCell="A1">
      <pane xSplit="3" ySplit="13" topLeftCell="F3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53" sqref="A353:IV382"/>
    </sheetView>
  </sheetViews>
  <sheetFormatPr defaultColWidth="9.00390625" defaultRowHeight="12.75" outlineLevelRow="1"/>
  <cols>
    <col min="1" max="1" width="31.125" style="222" customWidth="1"/>
    <col min="2" max="2" width="6.875" style="10" customWidth="1"/>
    <col min="3" max="3" width="6.25390625" style="10" customWidth="1"/>
    <col min="4" max="4" width="7.25390625" style="10" customWidth="1"/>
    <col min="5" max="8" width="11.25390625" style="3" customWidth="1"/>
    <col min="9" max="11" width="6.625" style="3" hidden="1" customWidth="1"/>
    <col min="12" max="12" width="7.75390625" style="3" hidden="1" customWidth="1"/>
    <col min="13" max="18" width="6.625" style="3" hidden="1" customWidth="1"/>
    <col min="19" max="19" width="8.00390625" style="3" hidden="1" customWidth="1"/>
    <col min="20" max="22" width="6.625" style="3" hidden="1" customWidth="1"/>
    <col min="23" max="28" width="11.875" style="3" customWidth="1"/>
    <col min="29" max="30" width="7.75390625" style="3" hidden="1" customWidth="1"/>
    <col min="31" max="33" width="6.625" style="3" hidden="1" customWidth="1"/>
    <col min="34" max="38" width="7.125" style="3" hidden="1" customWidth="1"/>
    <col min="39" max="42" width="6.625" style="3" hidden="1" customWidth="1"/>
    <col min="43" max="44" width="11.875" style="3" customWidth="1"/>
    <col min="45" max="16384" width="9.125" style="5" customWidth="1"/>
  </cols>
  <sheetData>
    <row r="1" spans="1:44" ht="15.75" customHeight="1">
      <c r="A1" s="1"/>
      <c r="B1" s="278"/>
      <c r="C1" s="2"/>
      <c r="D1" s="2"/>
      <c r="E1" s="280" t="s">
        <v>0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Q1" s="4"/>
      <c r="AR1" s="4"/>
    </row>
    <row r="2" spans="1:44" ht="16.5" thickBot="1">
      <c r="A2" s="1"/>
      <c r="B2" s="279"/>
      <c r="C2" s="2"/>
      <c r="D2" s="2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M2" s="2"/>
      <c r="AN2" s="2"/>
      <c r="AO2" s="2"/>
      <c r="AP2" s="2"/>
      <c r="AQ2" s="281" t="s">
        <v>1</v>
      </c>
      <c r="AR2" s="281"/>
    </row>
    <row r="3" spans="1:44" ht="15.75" outlineLevel="1">
      <c r="A3" s="7"/>
      <c r="B3" s="27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282"/>
      <c r="X3" s="282"/>
      <c r="Y3" s="8"/>
      <c r="Z3" s="8"/>
      <c r="AA3" s="8"/>
      <c r="AB3" s="9" t="s">
        <v>2</v>
      </c>
      <c r="AC3" s="8"/>
      <c r="AM3" s="2"/>
      <c r="AO3" s="10"/>
      <c r="AP3" s="10"/>
      <c r="AQ3" s="283" t="s">
        <v>3</v>
      </c>
      <c r="AR3" s="284"/>
    </row>
    <row r="4" spans="1:44" ht="12.75" outlineLevel="1">
      <c r="A4" s="1"/>
      <c r="B4" s="6"/>
      <c r="C4" s="3"/>
      <c r="D4" s="3"/>
      <c r="H4" s="11" t="s">
        <v>4</v>
      </c>
      <c r="W4" s="4" t="s">
        <v>5</v>
      </c>
      <c r="X4" s="3" t="s">
        <v>6</v>
      </c>
      <c r="AB4" s="10" t="s">
        <v>7</v>
      </c>
      <c r="AO4" s="10"/>
      <c r="AP4" s="10"/>
      <c r="AQ4" s="285">
        <v>43191</v>
      </c>
      <c r="AR4" s="277"/>
    </row>
    <row r="5" spans="1:44" ht="12.75" outlineLevel="1">
      <c r="A5" s="12" t="s">
        <v>8</v>
      </c>
      <c r="B5" s="13"/>
      <c r="C5" s="8"/>
      <c r="D5" s="8"/>
      <c r="E5" s="275" t="s">
        <v>9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10" t="s">
        <v>10</v>
      </c>
      <c r="AC5" s="4"/>
      <c r="AD5" s="4"/>
      <c r="AE5" s="4"/>
      <c r="AF5" s="4"/>
      <c r="AG5" s="4"/>
      <c r="AO5" s="10"/>
      <c r="AP5" s="10"/>
      <c r="AQ5" s="276">
        <v>78612810</v>
      </c>
      <c r="AR5" s="277"/>
    </row>
    <row r="6" spans="1:44" ht="12.75" outlineLevel="1">
      <c r="A6" s="12" t="s">
        <v>11</v>
      </c>
      <c r="B6" s="13"/>
      <c r="C6" s="8"/>
      <c r="D6" s="8"/>
      <c r="E6" s="275" t="s">
        <v>12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10" t="s">
        <v>13</v>
      </c>
      <c r="AC6" s="14"/>
      <c r="AD6" s="14"/>
      <c r="AE6" s="14"/>
      <c r="AF6" s="14"/>
      <c r="AG6" s="14"/>
      <c r="AO6" s="10"/>
      <c r="AP6" s="10"/>
      <c r="AQ6" s="276">
        <v>15226824000</v>
      </c>
      <c r="AR6" s="277"/>
    </row>
    <row r="7" spans="1:44" ht="12.75" outlineLevel="1">
      <c r="A7" s="12" t="s">
        <v>14</v>
      </c>
      <c r="B7" s="13"/>
      <c r="C7" s="3"/>
      <c r="D7" s="3"/>
      <c r="T7" s="6"/>
      <c r="U7" s="6"/>
      <c r="V7" s="6"/>
      <c r="W7" s="260"/>
      <c r="X7" s="260"/>
      <c r="Y7" s="8"/>
      <c r="Z7" s="8"/>
      <c r="AA7" s="8"/>
      <c r="AB7" s="10"/>
      <c r="AC7" s="8"/>
      <c r="AO7" s="10"/>
      <c r="AP7" s="10"/>
      <c r="AQ7" s="276"/>
      <c r="AR7" s="277"/>
    </row>
    <row r="8" spans="1:44" ht="13.5" outlineLevel="1" thickBot="1">
      <c r="A8" s="12" t="s">
        <v>15</v>
      </c>
      <c r="B8" s="13"/>
      <c r="C8" s="3"/>
      <c r="D8" s="3"/>
      <c r="T8" s="6"/>
      <c r="U8" s="6"/>
      <c r="V8" s="6"/>
      <c r="W8" s="260"/>
      <c r="X8" s="260"/>
      <c r="Y8" s="8"/>
      <c r="Z8" s="8"/>
      <c r="AA8" s="8"/>
      <c r="AB8" s="10" t="s">
        <v>16</v>
      </c>
      <c r="AC8" s="8"/>
      <c r="AO8" s="10"/>
      <c r="AP8" s="10"/>
      <c r="AQ8" s="261">
        <v>383</v>
      </c>
      <c r="AR8" s="262"/>
    </row>
    <row r="9" spans="1:44" ht="12.75" outlineLevel="1">
      <c r="A9" s="15"/>
      <c r="B9" s="16"/>
      <c r="C9" s="4"/>
      <c r="D9" s="8"/>
      <c r="T9" s="4"/>
      <c r="U9" s="4"/>
      <c r="V9" s="4"/>
      <c r="W9" s="4"/>
      <c r="X9" s="4"/>
      <c r="Y9" s="4"/>
      <c r="Z9" s="8"/>
      <c r="AA9" s="8"/>
      <c r="AB9" s="8"/>
      <c r="AC9" s="8"/>
      <c r="AR9" s="8"/>
    </row>
    <row r="10" spans="1:44" ht="12.75" customHeight="1" outlineLevel="1">
      <c r="A10" s="263" t="s">
        <v>17</v>
      </c>
      <c r="B10" s="266" t="s">
        <v>18</v>
      </c>
      <c r="C10" s="269" t="s">
        <v>19</v>
      </c>
      <c r="D10" s="269"/>
      <c r="E10" s="271" t="s">
        <v>20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55"/>
      <c r="Y10" s="271" t="s">
        <v>21</v>
      </c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55"/>
    </row>
    <row r="11" spans="1:44" ht="38.25" customHeight="1" outlineLevel="1">
      <c r="A11" s="264"/>
      <c r="B11" s="267"/>
      <c r="C11" s="270"/>
      <c r="D11" s="270"/>
      <c r="E11" s="254" t="s">
        <v>22</v>
      </c>
      <c r="F11" s="255"/>
      <c r="G11" s="273" t="s">
        <v>23</v>
      </c>
      <c r="H11" s="274"/>
      <c r="I11" s="254" t="s">
        <v>24</v>
      </c>
      <c r="J11" s="257"/>
      <c r="K11" s="258" t="s">
        <v>25</v>
      </c>
      <c r="L11" s="259"/>
      <c r="M11" s="249" t="s">
        <v>26</v>
      </c>
      <c r="N11" s="250"/>
      <c r="O11" s="249" t="s">
        <v>27</v>
      </c>
      <c r="P11" s="250"/>
      <c r="Q11" s="249" t="s">
        <v>28</v>
      </c>
      <c r="R11" s="251"/>
      <c r="S11" s="249" t="s">
        <v>29</v>
      </c>
      <c r="T11" s="250"/>
      <c r="U11" s="249" t="s">
        <v>30</v>
      </c>
      <c r="V11" s="250"/>
      <c r="W11" s="249" t="s">
        <v>31</v>
      </c>
      <c r="X11" s="250"/>
      <c r="Y11" s="254" t="s">
        <v>22</v>
      </c>
      <c r="Z11" s="255"/>
      <c r="AA11" s="254" t="s">
        <v>23</v>
      </c>
      <c r="AB11" s="256"/>
      <c r="AC11" s="254" t="s">
        <v>24</v>
      </c>
      <c r="AD11" s="257"/>
      <c r="AE11" s="258" t="s">
        <v>25</v>
      </c>
      <c r="AF11" s="259"/>
      <c r="AG11" s="249" t="s">
        <v>26</v>
      </c>
      <c r="AH11" s="250"/>
      <c r="AI11" s="249" t="s">
        <v>27</v>
      </c>
      <c r="AJ11" s="250"/>
      <c r="AK11" s="249" t="s">
        <v>28</v>
      </c>
      <c r="AL11" s="251"/>
      <c r="AM11" s="249" t="s">
        <v>29</v>
      </c>
      <c r="AN11" s="250"/>
      <c r="AO11" s="249" t="s">
        <v>30</v>
      </c>
      <c r="AP11" s="250"/>
      <c r="AQ11" s="249" t="s">
        <v>31</v>
      </c>
      <c r="AR11" s="250"/>
    </row>
    <row r="12" spans="1:44" ht="32.25" customHeight="1" outlineLevel="1">
      <c r="A12" s="265"/>
      <c r="B12" s="268"/>
      <c r="C12" s="20" t="s">
        <v>32</v>
      </c>
      <c r="D12" s="20" t="s">
        <v>33</v>
      </c>
      <c r="E12" s="21" t="s">
        <v>34</v>
      </c>
      <c r="F12" s="22" t="s">
        <v>35</v>
      </c>
      <c r="G12" s="21" t="s">
        <v>34</v>
      </c>
      <c r="H12" s="22" t="s">
        <v>35</v>
      </c>
      <c r="I12" s="21" t="s">
        <v>34</v>
      </c>
      <c r="J12" s="22" t="s">
        <v>35</v>
      </c>
      <c r="K12" s="21" t="s">
        <v>34</v>
      </c>
      <c r="L12" s="22" t="s">
        <v>35</v>
      </c>
      <c r="M12" s="21" t="s">
        <v>34</v>
      </c>
      <c r="N12" s="22" t="s">
        <v>35</v>
      </c>
      <c r="O12" s="21" t="s">
        <v>34</v>
      </c>
      <c r="P12" s="22" t="s">
        <v>35</v>
      </c>
      <c r="Q12" s="21" t="s">
        <v>34</v>
      </c>
      <c r="R12" s="18" t="s">
        <v>35</v>
      </c>
      <c r="S12" s="21" t="s">
        <v>34</v>
      </c>
      <c r="T12" s="22" t="s">
        <v>35</v>
      </c>
      <c r="U12" s="21" t="s">
        <v>34</v>
      </c>
      <c r="V12" s="22" t="s">
        <v>35</v>
      </c>
      <c r="W12" s="21" t="s">
        <v>34</v>
      </c>
      <c r="X12" s="22" t="s">
        <v>35</v>
      </c>
      <c r="Y12" s="21" t="s">
        <v>34</v>
      </c>
      <c r="Z12" s="22" t="s">
        <v>35</v>
      </c>
      <c r="AA12" s="21" t="s">
        <v>34</v>
      </c>
      <c r="AB12" s="23" t="s">
        <v>35</v>
      </c>
      <c r="AC12" s="24" t="s">
        <v>34</v>
      </c>
      <c r="AD12" s="23" t="s">
        <v>35</v>
      </c>
      <c r="AE12" s="24" t="s">
        <v>34</v>
      </c>
      <c r="AF12" s="23" t="s">
        <v>35</v>
      </c>
      <c r="AG12" s="24" t="s">
        <v>34</v>
      </c>
      <c r="AH12" s="23" t="s">
        <v>35</v>
      </c>
      <c r="AI12" s="24" t="s">
        <v>34</v>
      </c>
      <c r="AJ12" s="23" t="s">
        <v>35</v>
      </c>
      <c r="AK12" s="24" t="s">
        <v>34</v>
      </c>
      <c r="AL12" s="25" t="s">
        <v>35</v>
      </c>
      <c r="AM12" s="24" t="s">
        <v>34</v>
      </c>
      <c r="AN12" s="23" t="s">
        <v>35</v>
      </c>
      <c r="AO12" s="24" t="s">
        <v>34</v>
      </c>
      <c r="AP12" s="23" t="s">
        <v>35</v>
      </c>
      <c r="AQ12" s="24" t="s">
        <v>34</v>
      </c>
      <c r="AR12" s="22" t="s">
        <v>35</v>
      </c>
    </row>
    <row r="13" spans="1:44" s="29" customFormat="1" ht="12.75" outlineLevel="1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7">
        <v>20</v>
      </c>
      <c r="U13" s="27">
        <v>21</v>
      </c>
      <c r="V13" s="27">
        <v>22</v>
      </c>
      <c r="W13" s="27">
        <v>23</v>
      </c>
      <c r="X13" s="27">
        <v>24</v>
      </c>
      <c r="Y13" s="27">
        <v>25</v>
      </c>
      <c r="Z13" s="27">
        <v>26</v>
      </c>
      <c r="AA13" s="27">
        <v>27</v>
      </c>
      <c r="AB13" s="28">
        <v>28</v>
      </c>
      <c r="AC13" s="28">
        <v>29</v>
      </c>
      <c r="AD13" s="28">
        <v>30</v>
      </c>
      <c r="AE13" s="28">
        <v>31</v>
      </c>
      <c r="AF13" s="28">
        <v>32</v>
      </c>
      <c r="AG13" s="28">
        <v>33</v>
      </c>
      <c r="AH13" s="28">
        <v>34</v>
      </c>
      <c r="AI13" s="28">
        <v>35</v>
      </c>
      <c r="AJ13" s="28">
        <v>36</v>
      </c>
      <c r="AK13" s="28">
        <v>37</v>
      </c>
      <c r="AL13" s="28">
        <v>38</v>
      </c>
      <c r="AM13" s="28">
        <v>39</v>
      </c>
      <c r="AN13" s="28">
        <v>40</v>
      </c>
      <c r="AO13" s="28">
        <v>41</v>
      </c>
      <c r="AP13" s="28">
        <v>42</v>
      </c>
      <c r="AQ13" s="28">
        <v>43</v>
      </c>
      <c r="AR13" s="27">
        <v>44</v>
      </c>
    </row>
    <row r="14" spans="1:44" s="30" customFormat="1" ht="19.5" customHeight="1">
      <c r="A14" s="252" t="s">
        <v>36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3"/>
    </row>
    <row r="15" spans="1:44" s="34" customFormat="1" ht="33.75" hidden="1">
      <c r="A15" s="31" t="s">
        <v>37</v>
      </c>
      <c r="B15" s="32" t="s">
        <v>38</v>
      </c>
      <c r="C15" s="32" t="s">
        <v>39</v>
      </c>
      <c r="D15" s="32" t="s">
        <v>40</v>
      </c>
      <c r="E15" s="27"/>
      <c r="F15" s="27"/>
      <c r="G15" s="33" t="s">
        <v>41</v>
      </c>
      <c r="H15" s="33" t="s">
        <v>41</v>
      </c>
      <c r="I15" s="27"/>
      <c r="J15" s="27"/>
      <c r="K15" s="33" t="s">
        <v>41</v>
      </c>
      <c r="L15" s="33" t="s">
        <v>41</v>
      </c>
      <c r="M15" s="33" t="s">
        <v>41</v>
      </c>
      <c r="N15" s="33" t="s">
        <v>41</v>
      </c>
      <c r="O15" s="33" t="s">
        <v>41</v>
      </c>
      <c r="P15" s="33" t="s">
        <v>41</v>
      </c>
      <c r="Q15" s="33" t="s">
        <v>41</v>
      </c>
      <c r="R15" s="33" t="s">
        <v>41</v>
      </c>
      <c r="S15" s="33" t="s">
        <v>41</v>
      </c>
      <c r="T15" s="33" t="s">
        <v>41</v>
      </c>
      <c r="U15" s="33" t="s">
        <v>41</v>
      </c>
      <c r="V15" s="33" t="s">
        <v>41</v>
      </c>
      <c r="W15" s="33" t="s">
        <v>41</v>
      </c>
      <c r="X15" s="33" t="s">
        <v>41</v>
      </c>
      <c r="Y15" s="27"/>
      <c r="Z15" s="27"/>
      <c r="AA15" s="33" t="s">
        <v>41</v>
      </c>
      <c r="AB15" s="33" t="s">
        <v>41</v>
      </c>
      <c r="AC15" s="27"/>
      <c r="AD15" s="27"/>
      <c r="AE15" s="33" t="s">
        <v>41</v>
      </c>
      <c r="AF15" s="33" t="s">
        <v>41</v>
      </c>
      <c r="AG15" s="33" t="s">
        <v>41</v>
      </c>
      <c r="AH15" s="33" t="s">
        <v>41</v>
      </c>
      <c r="AI15" s="33" t="s">
        <v>41</v>
      </c>
      <c r="AJ15" s="33" t="s">
        <v>41</v>
      </c>
      <c r="AK15" s="33" t="s">
        <v>41</v>
      </c>
      <c r="AL15" s="33" t="s">
        <v>41</v>
      </c>
      <c r="AM15" s="33" t="s">
        <v>41</v>
      </c>
      <c r="AN15" s="33" t="s">
        <v>41</v>
      </c>
      <c r="AO15" s="33" t="s">
        <v>41</v>
      </c>
      <c r="AP15" s="33" t="s">
        <v>41</v>
      </c>
      <c r="AQ15" s="33" t="s">
        <v>41</v>
      </c>
      <c r="AR15" s="33" t="s">
        <v>41</v>
      </c>
    </row>
    <row r="16" spans="1:44" s="39" customFormat="1" ht="12.75" hidden="1">
      <c r="A16" s="35" t="s">
        <v>42</v>
      </c>
      <c r="B16" s="36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s="34" customFormat="1" ht="33.75" hidden="1">
      <c r="A17" s="40" t="s">
        <v>43</v>
      </c>
      <c r="B17" s="41" t="s">
        <v>44</v>
      </c>
      <c r="C17" s="42" t="s">
        <v>39</v>
      </c>
      <c r="D17" s="42" t="s">
        <v>45</v>
      </c>
      <c r="E17" s="43"/>
      <c r="F17" s="43"/>
      <c r="G17" s="43" t="s">
        <v>41</v>
      </c>
      <c r="H17" s="43" t="s">
        <v>41</v>
      </c>
      <c r="I17" s="43"/>
      <c r="J17" s="43"/>
      <c r="K17" s="43" t="s">
        <v>41</v>
      </c>
      <c r="L17" s="43" t="s">
        <v>41</v>
      </c>
      <c r="M17" s="43" t="s">
        <v>41</v>
      </c>
      <c r="N17" s="43" t="s">
        <v>41</v>
      </c>
      <c r="O17" s="43" t="s">
        <v>41</v>
      </c>
      <c r="P17" s="43" t="s">
        <v>41</v>
      </c>
      <c r="Q17" s="43" t="s">
        <v>41</v>
      </c>
      <c r="R17" s="43" t="s">
        <v>41</v>
      </c>
      <c r="S17" s="43" t="s">
        <v>41</v>
      </c>
      <c r="T17" s="43" t="s">
        <v>41</v>
      </c>
      <c r="U17" s="43" t="s">
        <v>41</v>
      </c>
      <c r="V17" s="43" t="s">
        <v>41</v>
      </c>
      <c r="W17" s="43" t="s">
        <v>41</v>
      </c>
      <c r="X17" s="43" t="s">
        <v>41</v>
      </c>
      <c r="Y17" s="43"/>
      <c r="Z17" s="43"/>
      <c r="AA17" s="43" t="s">
        <v>41</v>
      </c>
      <c r="AB17" s="43" t="s">
        <v>41</v>
      </c>
      <c r="AC17" s="43"/>
      <c r="AD17" s="43"/>
      <c r="AE17" s="43" t="s">
        <v>41</v>
      </c>
      <c r="AF17" s="43" t="s">
        <v>41</v>
      </c>
      <c r="AG17" s="43" t="s">
        <v>41</v>
      </c>
      <c r="AH17" s="43" t="s">
        <v>41</v>
      </c>
      <c r="AI17" s="43" t="s">
        <v>41</v>
      </c>
      <c r="AJ17" s="43" t="s">
        <v>41</v>
      </c>
      <c r="AK17" s="43" t="s">
        <v>41</v>
      </c>
      <c r="AL17" s="43" t="s">
        <v>41</v>
      </c>
      <c r="AM17" s="43" t="s">
        <v>41</v>
      </c>
      <c r="AN17" s="43" t="s">
        <v>41</v>
      </c>
      <c r="AO17" s="43" t="s">
        <v>41</v>
      </c>
      <c r="AP17" s="43" t="s">
        <v>41</v>
      </c>
      <c r="AQ17" s="43" t="s">
        <v>41</v>
      </c>
      <c r="AR17" s="43" t="s">
        <v>41</v>
      </c>
    </row>
    <row r="18" spans="1:44" s="34" customFormat="1" ht="67.5" hidden="1">
      <c r="A18" s="40" t="s">
        <v>46</v>
      </c>
      <c r="B18" s="41" t="s">
        <v>47</v>
      </c>
      <c r="C18" s="42" t="s">
        <v>39</v>
      </c>
      <c r="D18" s="42" t="s">
        <v>40</v>
      </c>
      <c r="E18" s="43"/>
      <c r="F18" s="43"/>
      <c r="G18" s="33" t="s">
        <v>41</v>
      </c>
      <c r="H18" s="33" t="s">
        <v>41</v>
      </c>
      <c r="I18" s="43"/>
      <c r="J18" s="43"/>
      <c r="K18" s="33" t="s">
        <v>41</v>
      </c>
      <c r="L18" s="33" t="s">
        <v>41</v>
      </c>
      <c r="M18" s="33" t="s">
        <v>41</v>
      </c>
      <c r="N18" s="33" t="s">
        <v>41</v>
      </c>
      <c r="O18" s="33" t="s">
        <v>41</v>
      </c>
      <c r="P18" s="33" t="s">
        <v>41</v>
      </c>
      <c r="Q18" s="33" t="s">
        <v>41</v>
      </c>
      <c r="R18" s="33" t="s">
        <v>41</v>
      </c>
      <c r="S18" s="33" t="s">
        <v>41</v>
      </c>
      <c r="T18" s="33" t="s">
        <v>41</v>
      </c>
      <c r="U18" s="33" t="s">
        <v>41</v>
      </c>
      <c r="V18" s="33" t="s">
        <v>41</v>
      </c>
      <c r="W18" s="33" t="s">
        <v>41</v>
      </c>
      <c r="X18" s="33" t="s">
        <v>41</v>
      </c>
      <c r="Y18" s="43"/>
      <c r="Z18" s="43"/>
      <c r="AA18" s="33" t="s">
        <v>41</v>
      </c>
      <c r="AB18" s="33" t="s">
        <v>41</v>
      </c>
      <c r="AC18" s="43"/>
      <c r="AD18" s="43"/>
      <c r="AE18" s="33" t="s">
        <v>41</v>
      </c>
      <c r="AF18" s="33" t="s">
        <v>41</v>
      </c>
      <c r="AG18" s="33" t="s">
        <v>41</v>
      </c>
      <c r="AH18" s="33" t="s">
        <v>41</v>
      </c>
      <c r="AI18" s="33" t="s">
        <v>41</v>
      </c>
      <c r="AJ18" s="33" t="s">
        <v>41</v>
      </c>
      <c r="AK18" s="33" t="s">
        <v>41</v>
      </c>
      <c r="AL18" s="33" t="s">
        <v>41</v>
      </c>
      <c r="AM18" s="33" t="s">
        <v>41</v>
      </c>
      <c r="AN18" s="33" t="s">
        <v>41</v>
      </c>
      <c r="AO18" s="33" t="s">
        <v>41</v>
      </c>
      <c r="AP18" s="33" t="s">
        <v>41</v>
      </c>
      <c r="AQ18" s="33" t="s">
        <v>41</v>
      </c>
      <c r="AR18" s="33" t="s">
        <v>41</v>
      </c>
    </row>
    <row r="19" spans="1:44" s="34" customFormat="1" ht="69" customHeight="1" hidden="1">
      <c r="A19" s="44" t="s">
        <v>48</v>
      </c>
      <c r="B19" s="41" t="s">
        <v>49</v>
      </c>
      <c r="C19" s="45" t="s">
        <v>39</v>
      </c>
      <c r="D19" s="45" t="s">
        <v>50</v>
      </c>
      <c r="E19" s="33"/>
      <c r="F19" s="33"/>
      <c r="G19" s="33" t="s">
        <v>41</v>
      </c>
      <c r="H19" s="33" t="s">
        <v>41</v>
      </c>
      <c r="I19" s="33"/>
      <c r="J19" s="33"/>
      <c r="K19" s="33" t="s">
        <v>41</v>
      </c>
      <c r="L19" s="33" t="s">
        <v>41</v>
      </c>
      <c r="M19" s="33" t="s">
        <v>41</v>
      </c>
      <c r="N19" s="33" t="s">
        <v>41</v>
      </c>
      <c r="O19" s="33" t="s">
        <v>41</v>
      </c>
      <c r="P19" s="33" t="s">
        <v>41</v>
      </c>
      <c r="Q19" s="33" t="s">
        <v>41</v>
      </c>
      <c r="R19" s="33" t="s">
        <v>41</v>
      </c>
      <c r="S19" s="33" t="s">
        <v>41</v>
      </c>
      <c r="T19" s="33" t="s">
        <v>41</v>
      </c>
      <c r="U19" s="33" t="s">
        <v>41</v>
      </c>
      <c r="V19" s="33" t="s">
        <v>41</v>
      </c>
      <c r="W19" s="33" t="s">
        <v>41</v>
      </c>
      <c r="X19" s="33" t="s">
        <v>41</v>
      </c>
      <c r="Y19" s="33"/>
      <c r="Z19" s="33"/>
      <c r="AA19" s="33" t="s">
        <v>41</v>
      </c>
      <c r="AB19" s="33" t="s">
        <v>41</v>
      </c>
      <c r="AC19" s="33"/>
      <c r="AD19" s="33"/>
      <c r="AE19" s="33" t="s">
        <v>41</v>
      </c>
      <c r="AF19" s="33" t="s">
        <v>41</v>
      </c>
      <c r="AG19" s="33" t="s">
        <v>41</v>
      </c>
      <c r="AH19" s="33" t="s">
        <v>41</v>
      </c>
      <c r="AI19" s="33" t="s">
        <v>41</v>
      </c>
      <c r="AJ19" s="33" t="s">
        <v>41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 t="s">
        <v>41</v>
      </c>
      <c r="AQ19" s="33" t="s">
        <v>41</v>
      </c>
      <c r="AR19" s="33" t="s">
        <v>41</v>
      </c>
    </row>
    <row r="20" spans="1:44" s="34" customFormat="1" ht="67.5" hidden="1">
      <c r="A20" s="46" t="s">
        <v>51</v>
      </c>
      <c r="B20" s="41" t="s">
        <v>52</v>
      </c>
      <c r="C20" s="47" t="s">
        <v>39</v>
      </c>
      <c r="D20" s="47" t="s">
        <v>40</v>
      </c>
      <c r="E20" s="43"/>
      <c r="F20" s="43"/>
      <c r="G20" s="33" t="s">
        <v>41</v>
      </c>
      <c r="H20" s="33" t="s">
        <v>41</v>
      </c>
      <c r="I20" s="43"/>
      <c r="J20" s="43"/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3" t="s">
        <v>41</v>
      </c>
      <c r="Q20" s="33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43"/>
      <c r="Z20" s="43"/>
      <c r="AA20" s="33" t="s">
        <v>41</v>
      </c>
      <c r="AB20" s="33" t="s">
        <v>41</v>
      </c>
      <c r="AC20" s="43"/>
      <c r="AD20" s="43"/>
      <c r="AE20" s="33" t="s">
        <v>41</v>
      </c>
      <c r="AF20" s="33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</row>
    <row r="21" spans="1:44" s="39" customFormat="1" ht="12.75" hidden="1">
      <c r="A21" s="35" t="s">
        <v>42</v>
      </c>
      <c r="B21" s="48"/>
      <c r="C21" s="49"/>
      <c r="D21" s="4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s="34" customFormat="1" ht="33.75" hidden="1">
      <c r="A22" s="40" t="s">
        <v>43</v>
      </c>
      <c r="B22" s="41" t="s">
        <v>53</v>
      </c>
      <c r="C22" s="41" t="s">
        <v>39</v>
      </c>
      <c r="D22" s="42" t="s">
        <v>45</v>
      </c>
      <c r="E22" s="43"/>
      <c r="F22" s="43"/>
      <c r="G22" s="43" t="s">
        <v>41</v>
      </c>
      <c r="H22" s="43" t="s">
        <v>41</v>
      </c>
      <c r="I22" s="43"/>
      <c r="J22" s="43"/>
      <c r="K22" s="43" t="s">
        <v>41</v>
      </c>
      <c r="L22" s="43" t="s">
        <v>41</v>
      </c>
      <c r="M22" s="43" t="s">
        <v>41</v>
      </c>
      <c r="N22" s="43" t="s">
        <v>41</v>
      </c>
      <c r="O22" s="43" t="s">
        <v>41</v>
      </c>
      <c r="P22" s="43" t="s">
        <v>41</v>
      </c>
      <c r="Q22" s="43" t="s">
        <v>41</v>
      </c>
      <c r="R22" s="43" t="s">
        <v>41</v>
      </c>
      <c r="S22" s="43" t="s">
        <v>41</v>
      </c>
      <c r="T22" s="43" t="s">
        <v>41</v>
      </c>
      <c r="U22" s="43" t="s">
        <v>41</v>
      </c>
      <c r="V22" s="43" t="s">
        <v>41</v>
      </c>
      <c r="W22" s="43" t="s">
        <v>41</v>
      </c>
      <c r="X22" s="43" t="s">
        <v>41</v>
      </c>
      <c r="Y22" s="43"/>
      <c r="Z22" s="43"/>
      <c r="AA22" s="43" t="s">
        <v>41</v>
      </c>
      <c r="AB22" s="43" t="s">
        <v>41</v>
      </c>
      <c r="AC22" s="43"/>
      <c r="AD22" s="43"/>
      <c r="AE22" s="43" t="s">
        <v>41</v>
      </c>
      <c r="AF22" s="43" t="s">
        <v>41</v>
      </c>
      <c r="AG22" s="43" t="s">
        <v>41</v>
      </c>
      <c r="AH22" s="43" t="s">
        <v>41</v>
      </c>
      <c r="AI22" s="43" t="s">
        <v>41</v>
      </c>
      <c r="AJ22" s="43" t="s">
        <v>41</v>
      </c>
      <c r="AK22" s="43" t="s">
        <v>41</v>
      </c>
      <c r="AL22" s="43" t="s">
        <v>41</v>
      </c>
      <c r="AM22" s="43" t="s">
        <v>41</v>
      </c>
      <c r="AN22" s="43" t="s">
        <v>41</v>
      </c>
      <c r="AO22" s="43" t="s">
        <v>41</v>
      </c>
      <c r="AP22" s="43" t="s">
        <v>41</v>
      </c>
      <c r="AQ22" s="43" t="s">
        <v>41</v>
      </c>
      <c r="AR22" s="43" t="s">
        <v>41</v>
      </c>
    </row>
    <row r="23" spans="1:44" s="34" customFormat="1" ht="67.5" hidden="1">
      <c r="A23" s="40" t="s">
        <v>46</v>
      </c>
      <c r="B23" s="41" t="s">
        <v>54</v>
      </c>
      <c r="C23" s="41" t="s">
        <v>39</v>
      </c>
      <c r="D23" s="42" t="s">
        <v>40</v>
      </c>
      <c r="E23" s="43"/>
      <c r="F23" s="43"/>
      <c r="G23" s="33" t="s">
        <v>41</v>
      </c>
      <c r="H23" s="33" t="s">
        <v>41</v>
      </c>
      <c r="I23" s="43"/>
      <c r="J23" s="43"/>
      <c r="K23" s="33" t="s">
        <v>41</v>
      </c>
      <c r="L23" s="33" t="s">
        <v>41</v>
      </c>
      <c r="M23" s="33" t="s">
        <v>41</v>
      </c>
      <c r="N23" s="33" t="s">
        <v>41</v>
      </c>
      <c r="O23" s="33" t="s">
        <v>41</v>
      </c>
      <c r="P23" s="33" t="s">
        <v>41</v>
      </c>
      <c r="Q23" s="33" t="s">
        <v>41</v>
      </c>
      <c r="R23" s="33" t="s">
        <v>41</v>
      </c>
      <c r="S23" s="33" t="s">
        <v>41</v>
      </c>
      <c r="T23" s="33" t="s">
        <v>41</v>
      </c>
      <c r="U23" s="33" t="s">
        <v>41</v>
      </c>
      <c r="V23" s="33" t="s">
        <v>41</v>
      </c>
      <c r="W23" s="33" t="s">
        <v>41</v>
      </c>
      <c r="X23" s="33" t="s">
        <v>41</v>
      </c>
      <c r="Y23" s="43"/>
      <c r="Z23" s="43"/>
      <c r="AA23" s="33" t="s">
        <v>41</v>
      </c>
      <c r="AB23" s="33" t="s">
        <v>41</v>
      </c>
      <c r="AC23" s="43"/>
      <c r="AD23" s="43"/>
      <c r="AE23" s="33" t="s">
        <v>41</v>
      </c>
      <c r="AF23" s="33" t="s">
        <v>41</v>
      </c>
      <c r="AG23" s="33" t="s">
        <v>41</v>
      </c>
      <c r="AH23" s="33" t="s">
        <v>41</v>
      </c>
      <c r="AI23" s="33" t="s">
        <v>41</v>
      </c>
      <c r="AJ23" s="33" t="s">
        <v>41</v>
      </c>
      <c r="AK23" s="33" t="s">
        <v>41</v>
      </c>
      <c r="AL23" s="33" t="s">
        <v>41</v>
      </c>
      <c r="AM23" s="33" t="s">
        <v>41</v>
      </c>
      <c r="AN23" s="33" t="s">
        <v>41</v>
      </c>
      <c r="AO23" s="33" t="s">
        <v>41</v>
      </c>
      <c r="AP23" s="33" t="s">
        <v>41</v>
      </c>
      <c r="AQ23" s="33" t="s">
        <v>41</v>
      </c>
      <c r="AR23" s="33" t="s">
        <v>41</v>
      </c>
    </row>
    <row r="24" spans="1:44" s="34" customFormat="1" ht="67.5" hidden="1">
      <c r="A24" s="44" t="s">
        <v>55</v>
      </c>
      <c r="B24" s="50" t="s">
        <v>56</v>
      </c>
      <c r="C24" s="50" t="s">
        <v>39</v>
      </c>
      <c r="D24" s="45" t="s">
        <v>50</v>
      </c>
      <c r="E24" s="33"/>
      <c r="F24" s="33"/>
      <c r="G24" s="33" t="s">
        <v>41</v>
      </c>
      <c r="H24" s="33" t="s">
        <v>41</v>
      </c>
      <c r="I24" s="33"/>
      <c r="J24" s="33"/>
      <c r="K24" s="33" t="s">
        <v>41</v>
      </c>
      <c r="L24" s="33" t="s">
        <v>41</v>
      </c>
      <c r="M24" s="33" t="s">
        <v>41</v>
      </c>
      <c r="N24" s="33" t="s">
        <v>41</v>
      </c>
      <c r="O24" s="33" t="s">
        <v>41</v>
      </c>
      <c r="P24" s="33" t="s">
        <v>41</v>
      </c>
      <c r="Q24" s="33" t="s">
        <v>41</v>
      </c>
      <c r="R24" s="33" t="s">
        <v>41</v>
      </c>
      <c r="S24" s="33" t="s">
        <v>41</v>
      </c>
      <c r="T24" s="33" t="s">
        <v>41</v>
      </c>
      <c r="U24" s="33" t="s">
        <v>41</v>
      </c>
      <c r="V24" s="33" t="s">
        <v>41</v>
      </c>
      <c r="W24" s="33" t="s">
        <v>41</v>
      </c>
      <c r="X24" s="33" t="s">
        <v>41</v>
      </c>
      <c r="Y24" s="33"/>
      <c r="Z24" s="33"/>
      <c r="AA24" s="33" t="s">
        <v>41</v>
      </c>
      <c r="AB24" s="33" t="s">
        <v>41</v>
      </c>
      <c r="AC24" s="33"/>
      <c r="AD24" s="33"/>
      <c r="AE24" s="33" t="s">
        <v>41</v>
      </c>
      <c r="AF24" s="33" t="s">
        <v>41</v>
      </c>
      <c r="AG24" s="33" t="s">
        <v>41</v>
      </c>
      <c r="AH24" s="33" t="s">
        <v>41</v>
      </c>
      <c r="AI24" s="33" t="s">
        <v>41</v>
      </c>
      <c r="AJ24" s="33" t="s">
        <v>41</v>
      </c>
      <c r="AK24" s="33" t="s">
        <v>41</v>
      </c>
      <c r="AL24" s="33" t="s">
        <v>41</v>
      </c>
      <c r="AM24" s="33" t="s">
        <v>41</v>
      </c>
      <c r="AN24" s="33" t="s">
        <v>41</v>
      </c>
      <c r="AO24" s="33" t="s">
        <v>41</v>
      </c>
      <c r="AP24" s="33" t="s">
        <v>41</v>
      </c>
      <c r="AQ24" s="33" t="s">
        <v>41</v>
      </c>
      <c r="AR24" s="33" t="s">
        <v>41</v>
      </c>
    </row>
    <row r="25" spans="1:44" s="34" customFormat="1" ht="47.25" customHeight="1" hidden="1">
      <c r="A25" s="46" t="s">
        <v>57</v>
      </c>
      <c r="B25" s="41" t="s">
        <v>58</v>
      </c>
      <c r="C25" s="51" t="s">
        <v>39</v>
      </c>
      <c r="D25" s="51" t="s">
        <v>40</v>
      </c>
      <c r="E25" s="33"/>
      <c r="F25" s="33"/>
      <c r="G25" s="33" t="s">
        <v>41</v>
      </c>
      <c r="H25" s="33" t="s">
        <v>41</v>
      </c>
      <c r="I25" s="33"/>
      <c r="J25" s="33"/>
      <c r="K25" s="33" t="s">
        <v>41</v>
      </c>
      <c r="L25" s="33" t="s">
        <v>41</v>
      </c>
      <c r="M25" s="33" t="s">
        <v>41</v>
      </c>
      <c r="N25" s="33" t="s">
        <v>41</v>
      </c>
      <c r="O25" s="33" t="s">
        <v>41</v>
      </c>
      <c r="P25" s="33" t="s">
        <v>41</v>
      </c>
      <c r="Q25" s="33" t="s">
        <v>41</v>
      </c>
      <c r="R25" s="33" t="s">
        <v>41</v>
      </c>
      <c r="S25" s="33" t="s">
        <v>41</v>
      </c>
      <c r="T25" s="33" t="s">
        <v>41</v>
      </c>
      <c r="U25" s="33" t="s">
        <v>41</v>
      </c>
      <c r="V25" s="33" t="s">
        <v>41</v>
      </c>
      <c r="W25" s="33" t="s">
        <v>41</v>
      </c>
      <c r="X25" s="33" t="s">
        <v>41</v>
      </c>
      <c r="Y25" s="33"/>
      <c r="Z25" s="33"/>
      <c r="AA25" s="33" t="s">
        <v>41</v>
      </c>
      <c r="AB25" s="33" t="s">
        <v>41</v>
      </c>
      <c r="AC25" s="33"/>
      <c r="AD25" s="33"/>
      <c r="AE25" s="33" t="s">
        <v>41</v>
      </c>
      <c r="AF25" s="33" t="s">
        <v>41</v>
      </c>
      <c r="AG25" s="33" t="s">
        <v>41</v>
      </c>
      <c r="AH25" s="33" t="s">
        <v>41</v>
      </c>
      <c r="AI25" s="33" t="s">
        <v>41</v>
      </c>
      <c r="AJ25" s="33" t="s">
        <v>41</v>
      </c>
      <c r="AK25" s="33" t="s">
        <v>41</v>
      </c>
      <c r="AL25" s="33" t="s">
        <v>41</v>
      </c>
      <c r="AM25" s="33" t="s">
        <v>41</v>
      </c>
      <c r="AN25" s="33" t="s">
        <v>41</v>
      </c>
      <c r="AO25" s="33" t="s">
        <v>41</v>
      </c>
      <c r="AP25" s="33" t="s">
        <v>41</v>
      </c>
      <c r="AQ25" s="33" t="s">
        <v>41</v>
      </c>
      <c r="AR25" s="33" t="s">
        <v>41</v>
      </c>
    </row>
    <row r="26" spans="1:44" s="34" customFormat="1" ht="15" customHeight="1" hidden="1">
      <c r="A26" s="35" t="s">
        <v>42</v>
      </c>
      <c r="B26" s="237" t="s">
        <v>59</v>
      </c>
      <c r="C26" s="237" t="s">
        <v>39</v>
      </c>
      <c r="D26" s="245" t="s">
        <v>45</v>
      </c>
      <c r="E26" s="225"/>
      <c r="F26" s="225"/>
      <c r="G26" s="49"/>
      <c r="H26" s="49"/>
      <c r="I26" s="225"/>
      <c r="J26" s="225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225"/>
      <c r="Z26" s="225"/>
      <c r="AA26" s="49"/>
      <c r="AB26" s="49"/>
      <c r="AC26" s="225"/>
      <c r="AD26" s="225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s="34" customFormat="1" ht="37.5" customHeight="1" hidden="1">
      <c r="A27" s="40" t="s">
        <v>43</v>
      </c>
      <c r="B27" s="238"/>
      <c r="C27" s="238"/>
      <c r="D27" s="246"/>
      <c r="E27" s="226"/>
      <c r="F27" s="226"/>
      <c r="G27" s="53" t="s">
        <v>41</v>
      </c>
      <c r="H27" s="53" t="s">
        <v>41</v>
      </c>
      <c r="I27" s="226"/>
      <c r="J27" s="226"/>
      <c r="K27" s="51" t="s">
        <v>41</v>
      </c>
      <c r="L27" s="51" t="s">
        <v>41</v>
      </c>
      <c r="M27" s="51" t="s">
        <v>41</v>
      </c>
      <c r="N27" s="51" t="s">
        <v>41</v>
      </c>
      <c r="O27" s="51" t="s">
        <v>41</v>
      </c>
      <c r="P27" s="51" t="s">
        <v>41</v>
      </c>
      <c r="Q27" s="51" t="s">
        <v>41</v>
      </c>
      <c r="R27" s="51" t="s">
        <v>41</v>
      </c>
      <c r="S27" s="51" t="s">
        <v>41</v>
      </c>
      <c r="T27" s="51" t="s">
        <v>41</v>
      </c>
      <c r="U27" s="51" t="s">
        <v>41</v>
      </c>
      <c r="V27" s="51" t="s">
        <v>41</v>
      </c>
      <c r="W27" s="51" t="s">
        <v>41</v>
      </c>
      <c r="X27" s="51" t="s">
        <v>41</v>
      </c>
      <c r="Y27" s="226"/>
      <c r="Z27" s="226"/>
      <c r="AA27" s="51" t="s">
        <v>41</v>
      </c>
      <c r="AB27" s="51" t="s">
        <v>41</v>
      </c>
      <c r="AC27" s="226"/>
      <c r="AD27" s="226"/>
      <c r="AE27" s="51" t="s">
        <v>41</v>
      </c>
      <c r="AF27" s="51" t="s">
        <v>41</v>
      </c>
      <c r="AG27" s="51" t="s">
        <v>41</v>
      </c>
      <c r="AH27" s="51" t="s">
        <v>41</v>
      </c>
      <c r="AI27" s="51" t="s">
        <v>41</v>
      </c>
      <c r="AJ27" s="51" t="s">
        <v>41</v>
      </c>
      <c r="AK27" s="51" t="s">
        <v>41</v>
      </c>
      <c r="AL27" s="51" t="s">
        <v>41</v>
      </c>
      <c r="AM27" s="51" t="s">
        <v>41</v>
      </c>
      <c r="AN27" s="51" t="s">
        <v>41</v>
      </c>
      <c r="AO27" s="51" t="s">
        <v>41</v>
      </c>
      <c r="AP27" s="51" t="s">
        <v>41</v>
      </c>
      <c r="AQ27" s="51" t="s">
        <v>41</v>
      </c>
      <c r="AR27" s="51" t="s">
        <v>41</v>
      </c>
    </row>
    <row r="28" spans="1:44" s="34" customFormat="1" ht="67.5" hidden="1">
      <c r="A28" s="40" t="s">
        <v>46</v>
      </c>
      <c r="B28" s="41" t="s">
        <v>60</v>
      </c>
      <c r="C28" s="41" t="s">
        <v>39</v>
      </c>
      <c r="D28" s="42" t="s">
        <v>40</v>
      </c>
      <c r="E28" s="33"/>
      <c r="F28" s="33"/>
      <c r="G28" s="33" t="s">
        <v>41</v>
      </c>
      <c r="H28" s="33" t="s">
        <v>41</v>
      </c>
      <c r="I28" s="33"/>
      <c r="J28" s="33"/>
      <c r="K28" s="33" t="s">
        <v>41</v>
      </c>
      <c r="L28" s="33" t="s">
        <v>41</v>
      </c>
      <c r="M28" s="33" t="s">
        <v>41</v>
      </c>
      <c r="N28" s="33" t="s">
        <v>41</v>
      </c>
      <c r="O28" s="33" t="s">
        <v>41</v>
      </c>
      <c r="P28" s="33" t="s">
        <v>41</v>
      </c>
      <c r="Q28" s="33" t="s">
        <v>41</v>
      </c>
      <c r="R28" s="33" t="s">
        <v>41</v>
      </c>
      <c r="S28" s="33" t="s">
        <v>41</v>
      </c>
      <c r="T28" s="33" t="s">
        <v>41</v>
      </c>
      <c r="U28" s="33" t="s">
        <v>41</v>
      </c>
      <c r="V28" s="33" t="s">
        <v>41</v>
      </c>
      <c r="W28" s="33" t="s">
        <v>41</v>
      </c>
      <c r="X28" s="33" t="s">
        <v>41</v>
      </c>
      <c r="Y28" s="33"/>
      <c r="Z28" s="33"/>
      <c r="AA28" s="33" t="s">
        <v>41</v>
      </c>
      <c r="AB28" s="33" t="s">
        <v>41</v>
      </c>
      <c r="AC28" s="33"/>
      <c r="AD28" s="33"/>
      <c r="AE28" s="33" t="s">
        <v>41</v>
      </c>
      <c r="AF28" s="33" t="s">
        <v>41</v>
      </c>
      <c r="AG28" s="33" t="s">
        <v>41</v>
      </c>
      <c r="AH28" s="33" t="s">
        <v>41</v>
      </c>
      <c r="AI28" s="33" t="s">
        <v>41</v>
      </c>
      <c r="AJ28" s="33" t="s">
        <v>41</v>
      </c>
      <c r="AK28" s="33" t="s">
        <v>41</v>
      </c>
      <c r="AL28" s="33" t="s">
        <v>41</v>
      </c>
      <c r="AM28" s="33" t="s">
        <v>41</v>
      </c>
      <c r="AN28" s="33" t="s">
        <v>41</v>
      </c>
      <c r="AO28" s="33" t="s">
        <v>41</v>
      </c>
      <c r="AP28" s="33" t="s">
        <v>41</v>
      </c>
      <c r="AQ28" s="33" t="s">
        <v>41</v>
      </c>
      <c r="AR28" s="33" t="s">
        <v>41</v>
      </c>
    </row>
    <row r="29" spans="1:44" s="34" customFormat="1" ht="76.5" customHeight="1" hidden="1">
      <c r="A29" s="44" t="s">
        <v>55</v>
      </c>
      <c r="B29" s="41" t="s">
        <v>61</v>
      </c>
      <c r="C29" s="41" t="s">
        <v>39</v>
      </c>
      <c r="D29" s="45" t="s">
        <v>50</v>
      </c>
      <c r="E29" s="33"/>
      <c r="F29" s="33"/>
      <c r="G29" s="33" t="s">
        <v>41</v>
      </c>
      <c r="H29" s="33" t="s">
        <v>41</v>
      </c>
      <c r="I29" s="33"/>
      <c r="J29" s="33"/>
      <c r="K29" s="33" t="s">
        <v>41</v>
      </c>
      <c r="L29" s="33" t="s">
        <v>41</v>
      </c>
      <c r="M29" s="33" t="s">
        <v>41</v>
      </c>
      <c r="N29" s="33" t="s">
        <v>41</v>
      </c>
      <c r="O29" s="33" t="s">
        <v>41</v>
      </c>
      <c r="P29" s="33" t="s">
        <v>41</v>
      </c>
      <c r="Q29" s="33" t="s">
        <v>41</v>
      </c>
      <c r="R29" s="33" t="s">
        <v>41</v>
      </c>
      <c r="S29" s="33" t="s">
        <v>41</v>
      </c>
      <c r="T29" s="33" t="s">
        <v>41</v>
      </c>
      <c r="U29" s="33" t="s">
        <v>41</v>
      </c>
      <c r="V29" s="33" t="s">
        <v>41</v>
      </c>
      <c r="W29" s="33" t="s">
        <v>41</v>
      </c>
      <c r="X29" s="33" t="s">
        <v>41</v>
      </c>
      <c r="Y29" s="33"/>
      <c r="Z29" s="33"/>
      <c r="AA29" s="33" t="s">
        <v>41</v>
      </c>
      <c r="AB29" s="33" t="s">
        <v>41</v>
      </c>
      <c r="AC29" s="33"/>
      <c r="AD29" s="33"/>
      <c r="AE29" s="33" t="s">
        <v>41</v>
      </c>
      <c r="AF29" s="33" t="s">
        <v>41</v>
      </c>
      <c r="AG29" s="33" t="s">
        <v>41</v>
      </c>
      <c r="AH29" s="33" t="s">
        <v>41</v>
      </c>
      <c r="AI29" s="33" t="s">
        <v>41</v>
      </c>
      <c r="AJ29" s="33" t="s">
        <v>41</v>
      </c>
      <c r="AK29" s="33" t="s">
        <v>41</v>
      </c>
      <c r="AL29" s="33" t="s">
        <v>41</v>
      </c>
      <c r="AM29" s="33" t="s">
        <v>41</v>
      </c>
      <c r="AN29" s="33" t="s">
        <v>41</v>
      </c>
      <c r="AO29" s="33" t="s">
        <v>41</v>
      </c>
      <c r="AP29" s="33" t="s">
        <v>41</v>
      </c>
      <c r="AQ29" s="33" t="s">
        <v>41</v>
      </c>
      <c r="AR29" s="33" t="s">
        <v>41</v>
      </c>
    </row>
    <row r="30" spans="1:44" s="34" customFormat="1" ht="22.5">
      <c r="A30" s="54" t="s">
        <v>62</v>
      </c>
      <c r="B30" s="55" t="s">
        <v>63</v>
      </c>
      <c r="C30" s="55" t="s">
        <v>39</v>
      </c>
      <c r="D30" s="56" t="s">
        <v>40</v>
      </c>
      <c r="E30" s="57">
        <f>W30-G30</f>
        <v>1446799</v>
      </c>
      <c r="F30" s="57">
        <f>X30</f>
        <v>63999</v>
      </c>
      <c r="G30" s="57">
        <f>G40</f>
        <v>0</v>
      </c>
      <c r="H30" s="57"/>
      <c r="I30" s="57" t="s">
        <v>41</v>
      </c>
      <c r="J30" s="57" t="s">
        <v>41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>
        <f>W32+W34+272830+6170+4699+G30</f>
        <v>1446799</v>
      </c>
      <c r="X30" s="57">
        <f>X35</f>
        <v>63999</v>
      </c>
      <c r="Y30" s="57">
        <f>AQ30-AA30</f>
        <v>291260.63</v>
      </c>
      <c r="Z30" s="57">
        <f>AR30</f>
        <v>13679.05</v>
      </c>
      <c r="AA30" s="57">
        <f>AA40</f>
        <v>0</v>
      </c>
      <c r="AB30" s="57"/>
      <c r="AC30" s="57" t="s">
        <v>41</v>
      </c>
      <c r="AD30" s="57" t="s">
        <v>41</v>
      </c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>
        <f>AQ32+AQ34+47631.04+AA30</f>
        <v>291260.63</v>
      </c>
      <c r="AR30" s="57">
        <f>AR35</f>
        <v>13679.05</v>
      </c>
    </row>
    <row r="31" spans="1:44" s="39" customFormat="1" ht="12.75">
      <c r="A31" s="58" t="s">
        <v>42</v>
      </c>
      <c r="B31" s="59"/>
      <c r="C31" s="60"/>
      <c r="D31" s="60"/>
      <c r="E31" s="61"/>
      <c r="F31" s="61"/>
      <c r="G31" s="61"/>
      <c r="H31" s="61"/>
      <c r="I31" s="62"/>
      <c r="J31" s="62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62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</row>
    <row r="32" spans="1:44" s="34" customFormat="1" ht="33.75">
      <c r="A32" s="63" t="s">
        <v>43</v>
      </c>
      <c r="B32" s="64" t="s">
        <v>64</v>
      </c>
      <c r="C32" s="64" t="s">
        <v>39</v>
      </c>
      <c r="D32" s="64" t="s">
        <v>45</v>
      </c>
      <c r="E32" s="65">
        <f>W32</f>
        <v>893385</v>
      </c>
      <c r="F32" s="65">
        <f>X32</f>
        <v>45545</v>
      </c>
      <c r="G32" s="65"/>
      <c r="H32" s="65"/>
      <c r="I32" s="65" t="s">
        <v>41</v>
      </c>
      <c r="J32" s="65" t="s">
        <v>41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>
        <f>309040+538800+X32</f>
        <v>893385</v>
      </c>
      <c r="X32" s="65">
        <f>X37</f>
        <v>45545</v>
      </c>
      <c r="Y32" s="65">
        <f>AQ32</f>
        <v>184104.97</v>
      </c>
      <c r="Z32" s="65">
        <f>AR32</f>
        <v>10353.4</v>
      </c>
      <c r="AA32" s="65"/>
      <c r="AB32" s="65"/>
      <c r="AC32" s="65" t="s">
        <v>41</v>
      </c>
      <c r="AD32" s="65" t="s">
        <v>41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>
        <f>57361.69+116389.88+AR32</f>
        <v>184104.97</v>
      </c>
      <c r="AR32" s="65">
        <f>AR37</f>
        <v>10353.4</v>
      </c>
    </row>
    <row r="33" spans="1:44" s="34" customFormat="1" ht="67.5" customHeight="1" hidden="1">
      <c r="A33" s="40" t="s">
        <v>46</v>
      </c>
      <c r="B33" s="66" t="s">
        <v>65</v>
      </c>
      <c r="C33" s="41" t="s">
        <v>39</v>
      </c>
      <c r="D33" s="41" t="s">
        <v>40</v>
      </c>
      <c r="E33" s="65"/>
      <c r="F33" s="65"/>
      <c r="G33" s="65"/>
      <c r="H33" s="65"/>
      <c r="I33" s="57" t="s">
        <v>41</v>
      </c>
      <c r="J33" s="57" t="s">
        <v>41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57" t="s">
        <v>41</v>
      </c>
      <c r="AD33" s="57" t="s">
        <v>41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</row>
    <row r="34" spans="1:44" s="34" customFormat="1" ht="67.5">
      <c r="A34" s="67" t="s">
        <v>55</v>
      </c>
      <c r="B34" s="68" t="s">
        <v>66</v>
      </c>
      <c r="C34" s="68" t="s">
        <v>39</v>
      </c>
      <c r="D34" s="68" t="s">
        <v>50</v>
      </c>
      <c r="E34" s="57">
        <f>W34</f>
        <v>269715</v>
      </c>
      <c r="F34" s="57">
        <f>X34</f>
        <v>13755</v>
      </c>
      <c r="G34" s="57"/>
      <c r="H34" s="57"/>
      <c r="I34" s="57" t="s">
        <v>41</v>
      </c>
      <c r="J34" s="57" t="s">
        <v>41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>
        <f>93260+162700+X34</f>
        <v>269715</v>
      </c>
      <c r="X34" s="57">
        <f>X39</f>
        <v>13755</v>
      </c>
      <c r="Y34" s="57">
        <f>AQ34</f>
        <v>59524.62</v>
      </c>
      <c r="Z34" s="57">
        <f>AR34</f>
        <v>3325.65</v>
      </c>
      <c r="AA34" s="57"/>
      <c r="AB34" s="57"/>
      <c r="AC34" s="57" t="s">
        <v>41</v>
      </c>
      <c r="AD34" s="57" t="s">
        <v>41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>
        <f>18347.69+37851.28+AR34</f>
        <v>59524.62</v>
      </c>
      <c r="AR34" s="57">
        <f>AR39</f>
        <v>3325.65</v>
      </c>
    </row>
    <row r="35" spans="1:44" s="34" customFormat="1" ht="56.25">
      <c r="A35" s="69" t="s">
        <v>67</v>
      </c>
      <c r="B35" s="64" t="s">
        <v>68</v>
      </c>
      <c r="C35" s="64" t="s">
        <v>39</v>
      </c>
      <c r="D35" s="64" t="s">
        <v>40</v>
      </c>
      <c r="E35" s="65">
        <f>W35</f>
        <v>63999</v>
      </c>
      <c r="F35" s="65">
        <f>X35</f>
        <v>63999</v>
      </c>
      <c r="G35" s="65"/>
      <c r="H35" s="65"/>
      <c r="I35" s="57" t="s">
        <v>41</v>
      </c>
      <c r="J35" s="57" t="s">
        <v>41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>
        <f>X35</f>
        <v>63999</v>
      </c>
      <c r="X35" s="65">
        <f>X37+X39+4699</f>
        <v>63999</v>
      </c>
      <c r="Y35" s="65">
        <f>AQ35</f>
        <v>13679.05</v>
      </c>
      <c r="Z35" s="65">
        <f>AR35</f>
        <v>13679.05</v>
      </c>
      <c r="AA35" s="65"/>
      <c r="AB35" s="65"/>
      <c r="AC35" s="57" t="s">
        <v>41</v>
      </c>
      <c r="AD35" s="57" t="s">
        <v>41</v>
      </c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>
        <f>AR35</f>
        <v>13679.05</v>
      </c>
      <c r="AR35" s="65">
        <f>AR37+AR39+0</f>
        <v>13679.05</v>
      </c>
    </row>
    <row r="36" spans="1:44" s="39" customFormat="1" ht="12.75">
      <c r="A36" s="58" t="s">
        <v>42</v>
      </c>
      <c r="B36" s="70"/>
      <c r="C36" s="71"/>
      <c r="D36" s="71"/>
      <c r="E36" s="61"/>
      <c r="F36" s="61"/>
      <c r="G36" s="61"/>
      <c r="H36" s="61"/>
      <c r="I36" s="62"/>
      <c r="J36" s="62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62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</row>
    <row r="37" spans="1:44" s="34" customFormat="1" ht="33.75">
      <c r="A37" s="63" t="s">
        <v>43</v>
      </c>
      <c r="B37" s="72" t="s">
        <v>69</v>
      </c>
      <c r="C37" s="64" t="s">
        <v>39</v>
      </c>
      <c r="D37" s="64" t="s">
        <v>45</v>
      </c>
      <c r="E37" s="65">
        <f>W37</f>
        <v>45545</v>
      </c>
      <c r="F37" s="65">
        <f>X37</f>
        <v>45545</v>
      </c>
      <c r="G37" s="65"/>
      <c r="H37" s="65"/>
      <c r="I37" s="65" t="s">
        <v>41</v>
      </c>
      <c r="J37" s="65" t="s">
        <v>41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>
        <f>X37</f>
        <v>45545</v>
      </c>
      <c r="X37" s="65">
        <v>45545</v>
      </c>
      <c r="Y37" s="65">
        <f>AQ37</f>
        <v>10353.4</v>
      </c>
      <c r="Z37" s="65">
        <f>AR37</f>
        <v>10353.4</v>
      </c>
      <c r="AA37" s="65"/>
      <c r="AB37" s="65"/>
      <c r="AC37" s="65" t="s">
        <v>41</v>
      </c>
      <c r="AD37" s="65" t="s">
        <v>41</v>
      </c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>
        <f>AR37</f>
        <v>10353.4</v>
      </c>
      <c r="AR37" s="65">
        <v>10353.4</v>
      </c>
    </row>
    <row r="38" spans="1:44" s="34" customFormat="1" ht="67.5" customHeight="1" hidden="1">
      <c r="A38" s="40" t="s">
        <v>46</v>
      </c>
      <c r="B38" s="42" t="s">
        <v>70</v>
      </c>
      <c r="C38" s="41" t="s">
        <v>39</v>
      </c>
      <c r="D38" s="41" t="s">
        <v>40</v>
      </c>
      <c r="E38" s="65"/>
      <c r="F38" s="65"/>
      <c r="G38" s="65"/>
      <c r="H38" s="65"/>
      <c r="I38" s="57" t="s">
        <v>41</v>
      </c>
      <c r="J38" s="57" t="s">
        <v>41</v>
      </c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57" t="s">
        <v>41</v>
      </c>
      <c r="AD38" s="57" t="s">
        <v>41</v>
      </c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</row>
    <row r="39" spans="1:44" s="34" customFormat="1" ht="67.5">
      <c r="A39" s="67" t="s">
        <v>55</v>
      </c>
      <c r="B39" s="73" t="s">
        <v>71</v>
      </c>
      <c r="C39" s="73" t="s">
        <v>39</v>
      </c>
      <c r="D39" s="73" t="s">
        <v>50</v>
      </c>
      <c r="E39" s="57">
        <f>W39</f>
        <v>13755</v>
      </c>
      <c r="F39" s="57">
        <f>X39</f>
        <v>13755</v>
      </c>
      <c r="G39" s="57"/>
      <c r="H39" s="57"/>
      <c r="I39" s="57" t="s">
        <v>41</v>
      </c>
      <c r="J39" s="57" t="s">
        <v>41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>
        <f>X39</f>
        <v>13755</v>
      </c>
      <c r="X39" s="57">
        <v>13755</v>
      </c>
      <c r="Y39" s="57">
        <f>AQ39</f>
        <v>3325.65</v>
      </c>
      <c r="Z39" s="57">
        <f>AR39</f>
        <v>3325.65</v>
      </c>
      <c r="AA39" s="57"/>
      <c r="AB39" s="57"/>
      <c r="AC39" s="57" t="s">
        <v>41</v>
      </c>
      <c r="AD39" s="57" t="s">
        <v>41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>
        <f>AR39</f>
        <v>3325.65</v>
      </c>
      <c r="AR39" s="57">
        <v>3325.65</v>
      </c>
    </row>
    <row r="40" spans="1:44" s="34" customFormat="1" ht="33.75" customHeight="1">
      <c r="A40" s="69" t="s">
        <v>72</v>
      </c>
      <c r="B40" s="64" t="s">
        <v>73</v>
      </c>
      <c r="C40" s="64" t="s">
        <v>39</v>
      </c>
      <c r="D40" s="64" t="s">
        <v>40</v>
      </c>
      <c r="E40" s="65"/>
      <c r="F40" s="65"/>
      <c r="G40" s="65">
        <f>W40</f>
        <v>0</v>
      </c>
      <c r="H40" s="65"/>
      <c r="I40" s="57" t="s">
        <v>41</v>
      </c>
      <c r="J40" s="57" t="s">
        <v>41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>
        <v>0</v>
      </c>
      <c r="X40" s="65"/>
      <c r="Y40" s="65"/>
      <c r="Z40" s="65"/>
      <c r="AA40" s="65">
        <f>AQ40</f>
        <v>0</v>
      </c>
      <c r="AB40" s="65"/>
      <c r="AC40" s="57" t="s">
        <v>41</v>
      </c>
      <c r="AD40" s="57" t="s">
        <v>41</v>
      </c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>
        <v>0</v>
      </c>
      <c r="AR40" s="65"/>
    </row>
    <row r="41" spans="1:44" s="39" customFormat="1" ht="33.75" customHeight="1">
      <c r="A41" s="54" t="s">
        <v>74</v>
      </c>
      <c r="B41" s="74" t="s">
        <v>75</v>
      </c>
      <c r="C41" s="75" t="s">
        <v>76</v>
      </c>
      <c r="D41" s="56" t="s">
        <v>40</v>
      </c>
      <c r="E41" s="57">
        <f>E35</f>
        <v>63999</v>
      </c>
      <c r="F41" s="57">
        <f>E41</f>
        <v>63999</v>
      </c>
      <c r="G41" s="33" t="s">
        <v>41</v>
      </c>
      <c r="H41" s="33" t="s">
        <v>41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76">
        <f>F41</f>
        <v>63999</v>
      </c>
      <c r="X41" s="76">
        <f>F41</f>
        <v>63999</v>
      </c>
      <c r="Y41" s="77">
        <f>Y35</f>
        <v>13679.05</v>
      </c>
      <c r="Z41" s="76">
        <f>Y41</f>
        <v>13679.05</v>
      </c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>
        <f>Z41</f>
        <v>13679.05</v>
      </c>
      <c r="AR41" s="76">
        <f>Z41</f>
        <v>13679.05</v>
      </c>
    </row>
    <row r="42" spans="1:44" s="39" customFormat="1" ht="14.25" customHeight="1">
      <c r="A42" s="78" t="s">
        <v>77</v>
      </c>
      <c r="B42" s="79"/>
      <c r="C42" s="59"/>
      <c r="D42" s="70"/>
      <c r="E42" s="80"/>
      <c r="F42" s="80"/>
      <c r="G42" s="80"/>
      <c r="H42" s="80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81"/>
      <c r="W42" s="61"/>
      <c r="X42" s="82"/>
      <c r="Y42" s="77"/>
      <c r="Z42" s="61"/>
      <c r="AA42" s="82"/>
      <c r="AB42" s="61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61"/>
    </row>
    <row r="43" spans="1:44" s="39" customFormat="1" ht="33.75" customHeight="1">
      <c r="A43" s="63" t="s">
        <v>43</v>
      </c>
      <c r="B43" s="64" t="s">
        <v>78</v>
      </c>
      <c r="C43" s="64" t="s">
        <v>76</v>
      </c>
      <c r="D43" s="64" t="s">
        <v>45</v>
      </c>
      <c r="E43" s="81">
        <f>E37</f>
        <v>45545</v>
      </c>
      <c r="F43" s="65">
        <f>E43</f>
        <v>45545</v>
      </c>
      <c r="G43" s="43" t="s">
        <v>41</v>
      </c>
      <c r="H43" s="43" t="s">
        <v>41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81"/>
      <c r="W43" s="65">
        <f>F43</f>
        <v>45545</v>
      </c>
      <c r="X43" s="83">
        <f>F43</f>
        <v>45545</v>
      </c>
      <c r="Y43" s="84">
        <f>Y37</f>
        <v>10353.4</v>
      </c>
      <c r="Z43" s="65">
        <f>Y43</f>
        <v>10353.4</v>
      </c>
      <c r="AA43" s="83"/>
      <c r="AB43" s="65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>
        <f>Z43</f>
        <v>10353.4</v>
      </c>
      <c r="AR43" s="65">
        <f>Z43</f>
        <v>10353.4</v>
      </c>
    </row>
    <row r="44" spans="1:44" s="39" customFormat="1" ht="33.75" customHeight="1" hidden="1">
      <c r="A44" s="40" t="s">
        <v>79</v>
      </c>
      <c r="B44" s="41" t="s">
        <v>80</v>
      </c>
      <c r="C44" s="41" t="s">
        <v>76</v>
      </c>
      <c r="D44" s="41" t="s">
        <v>81</v>
      </c>
      <c r="E44" s="85"/>
      <c r="F44" s="43"/>
      <c r="G44" s="43" t="s">
        <v>41</v>
      </c>
      <c r="H44" s="43" t="s">
        <v>41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86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</row>
    <row r="45" spans="1:44" s="39" customFormat="1" ht="33.75" customHeight="1">
      <c r="A45" s="67" t="s">
        <v>82</v>
      </c>
      <c r="B45" s="71" t="s">
        <v>83</v>
      </c>
      <c r="C45" s="71" t="s">
        <v>76</v>
      </c>
      <c r="D45" s="71" t="s">
        <v>50</v>
      </c>
      <c r="E45" s="81">
        <f>E39</f>
        <v>13755</v>
      </c>
      <c r="F45" s="65">
        <f>E45</f>
        <v>13755</v>
      </c>
      <c r="G45" s="43" t="s">
        <v>41</v>
      </c>
      <c r="H45" s="43" t="s">
        <v>41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>
        <f>F45</f>
        <v>13755</v>
      </c>
      <c r="X45" s="65">
        <f>F45</f>
        <v>13755</v>
      </c>
      <c r="Y45" s="86">
        <f>Y39</f>
        <v>3325.65</v>
      </c>
      <c r="Z45" s="65">
        <f>Y45</f>
        <v>3325.65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>
        <f>Z45</f>
        <v>3325.65</v>
      </c>
      <c r="AR45" s="65">
        <f>Z45</f>
        <v>3325.65</v>
      </c>
    </row>
    <row r="46" spans="1:44" s="39" customFormat="1" ht="33.75">
      <c r="A46" s="87" t="s">
        <v>84</v>
      </c>
      <c r="B46" s="88" t="s">
        <v>85</v>
      </c>
      <c r="C46" s="55" t="s">
        <v>39</v>
      </c>
      <c r="D46" s="56" t="s">
        <v>40</v>
      </c>
      <c r="E46" s="86">
        <f>W46</f>
        <v>63999</v>
      </c>
      <c r="F46" s="65">
        <f>X46</f>
        <v>63999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>
        <f>X46</f>
        <v>63999</v>
      </c>
      <c r="X46" s="65">
        <f>X30</f>
        <v>63999</v>
      </c>
      <c r="Y46" s="86">
        <f>AQ46</f>
        <v>13679.05</v>
      </c>
      <c r="Z46" s="65">
        <f>AR46</f>
        <v>13679.05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>
        <f>AR46</f>
        <v>13679.05</v>
      </c>
      <c r="AR46" s="65">
        <f>AR30</f>
        <v>13679.05</v>
      </c>
    </row>
    <row r="47" spans="1:44" s="34" customFormat="1" ht="45.75" customHeight="1" hidden="1">
      <c r="A47" s="31" t="s">
        <v>86</v>
      </c>
      <c r="B47" s="89" t="s">
        <v>87</v>
      </c>
      <c r="C47" s="89" t="s">
        <v>39</v>
      </c>
      <c r="D47" s="32" t="s">
        <v>40</v>
      </c>
      <c r="E47" s="90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90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4" s="39" customFormat="1" ht="12.75" customHeight="1" hidden="1">
      <c r="A48" s="91" t="s">
        <v>88</v>
      </c>
      <c r="B48" s="89"/>
      <c r="C48" s="37"/>
      <c r="D48" s="92"/>
      <c r="E48" s="93"/>
      <c r="F48" s="94"/>
      <c r="G48" s="94"/>
      <c r="H48" s="94"/>
      <c r="I48" s="94"/>
      <c r="J48" s="94"/>
      <c r="K48" s="225"/>
      <c r="L48" s="225"/>
      <c r="M48" s="225"/>
      <c r="N48" s="225"/>
      <c r="O48" s="38"/>
      <c r="P48" s="38"/>
      <c r="Q48" s="38"/>
      <c r="R48" s="38"/>
      <c r="S48" s="225"/>
      <c r="T48" s="225"/>
      <c r="U48" s="38"/>
      <c r="V48" s="38"/>
      <c r="W48" s="225"/>
      <c r="X48" s="225"/>
      <c r="Y48" s="93"/>
      <c r="Z48" s="94"/>
      <c r="AA48" s="94"/>
      <c r="AB48" s="94"/>
      <c r="AC48" s="94"/>
      <c r="AD48" s="94"/>
      <c r="AE48" s="225"/>
      <c r="AF48" s="225"/>
      <c r="AG48" s="225"/>
      <c r="AH48" s="225"/>
      <c r="AI48" s="38"/>
      <c r="AJ48" s="38"/>
      <c r="AK48" s="38"/>
      <c r="AL48" s="38"/>
      <c r="AM48" s="225"/>
      <c r="AN48" s="225"/>
      <c r="AO48" s="38"/>
      <c r="AP48" s="38"/>
      <c r="AQ48" s="225"/>
      <c r="AR48" s="225"/>
    </row>
    <row r="49" spans="1:44" s="34" customFormat="1" ht="15" customHeight="1" hidden="1">
      <c r="A49" s="91" t="s">
        <v>89</v>
      </c>
      <c r="B49" s="42" t="s">
        <v>90</v>
      </c>
      <c r="C49" s="95">
        <v>1003</v>
      </c>
      <c r="D49" s="95" t="s">
        <v>40</v>
      </c>
      <c r="E49" s="96"/>
      <c r="F49" s="43"/>
      <c r="G49" s="43"/>
      <c r="H49" s="43"/>
      <c r="I49" s="43"/>
      <c r="J49" s="43"/>
      <c r="K49" s="226"/>
      <c r="L49" s="226"/>
      <c r="M49" s="226"/>
      <c r="N49" s="226"/>
      <c r="O49" s="43"/>
      <c r="P49" s="43"/>
      <c r="Q49" s="43"/>
      <c r="R49" s="43"/>
      <c r="S49" s="226"/>
      <c r="T49" s="226"/>
      <c r="U49" s="43"/>
      <c r="V49" s="43"/>
      <c r="W49" s="226"/>
      <c r="X49" s="226"/>
      <c r="Y49" s="96"/>
      <c r="Z49" s="43"/>
      <c r="AA49" s="43"/>
      <c r="AB49" s="43"/>
      <c r="AC49" s="43"/>
      <c r="AD49" s="43"/>
      <c r="AE49" s="226"/>
      <c r="AF49" s="226"/>
      <c r="AG49" s="226"/>
      <c r="AH49" s="226"/>
      <c r="AI49" s="43"/>
      <c r="AJ49" s="43"/>
      <c r="AK49" s="43"/>
      <c r="AL49" s="43"/>
      <c r="AM49" s="226"/>
      <c r="AN49" s="226"/>
      <c r="AO49" s="43"/>
      <c r="AP49" s="43"/>
      <c r="AQ49" s="226"/>
      <c r="AR49" s="226"/>
    </row>
    <row r="50" spans="1:44" s="34" customFormat="1" ht="56.25" customHeight="1" hidden="1">
      <c r="A50" s="31" t="s">
        <v>91</v>
      </c>
      <c r="B50" s="97" t="s">
        <v>92</v>
      </c>
      <c r="C50" s="32" t="s">
        <v>39</v>
      </c>
      <c r="D50" s="32" t="s">
        <v>40</v>
      </c>
      <c r="E50" s="96"/>
      <c r="F50" s="43"/>
      <c r="G50" s="43"/>
      <c r="H50" s="43"/>
      <c r="I50" s="43"/>
      <c r="J50" s="4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96"/>
      <c r="Z50" s="43"/>
      <c r="AA50" s="43"/>
      <c r="AB50" s="43"/>
      <c r="AC50" s="43"/>
      <c r="AD50" s="4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</row>
    <row r="51" spans="1:44" s="34" customFormat="1" ht="45" customHeight="1" hidden="1">
      <c r="A51" s="31" t="s">
        <v>93</v>
      </c>
      <c r="B51" s="97" t="s">
        <v>94</v>
      </c>
      <c r="C51" s="32" t="s">
        <v>39</v>
      </c>
      <c r="D51" s="32" t="s">
        <v>40</v>
      </c>
      <c r="E51" s="96"/>
      <c r="F51" s="43"/>
      <c r="G51" s="43"/>
      <c r="H51" s="43"/>
      <c r="I51" s="43"/>
      <c r="J51" s="4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96"/>
      <c r="Z51" s="43"/>
      <c r="AA51" s="43"/>
      <c r="AB51" s="43"/>
      <c r="AC51" s="43"/>
      <c r="AD51" s="4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s="34" customFormat="1" ht="67.5" customHeight="1" hidden="1">
      <c r="A52" s="31" t="s">
        <v>95</v>
      </c>
      <c r="B52" s="97" t="s">
        <v>96</v>
      </c>
      <c r="C52" s="32" t="s">
        <v>39</v>
      </c>
      <c r="D52" s="32" t="s">
        <v>40</v>
      </c>
      <c r="E52" s="96"/>
      <c r="F52" s="43"/>
      <c r="G52" s="43"/>
      <c r="H52" s="43"/>
      <c r="I52" s="43"/>
      <c r="J52" s="4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96"/>
      <c r="Z52" s="43"/>
      <c r="AA52" s="43"/>
      <c r="AB52" s="43"/>
      <c r="AC52" s="43"/>
      <c r="AD52" s="4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1:44" s="34" customFormat="1" ht="33.75" customHeight="1" hidden="1">
      <c r="A53" s="31" t="s">
        <v>97</v>
      </c>
      <c r="B53" s="97" t="s">
        <v>98</v>
      </c>
      <c r="C53" s="98" t="s">
        <v>99</v>
      </c>
      <c r="D53" s="32" t="s">
        <v>40</v>
      </c>
      <c r="E53" s="9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99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</row>
    <row r="54" spans="1:44" s="34" customFormat="1" ht="101.25" customHeight="1" hidden="1">
      <c r="A54" s="100" t="s">
        <v>100</v>
      </c>
      <c r="B54" s="98" t="s">
        <v>101</v>
      </c>
      <c r="C54" s="98" t="s">
        <v>102</v>
      </c>
      <c r="D54" s="32" t="s">
        <v>40</v>
      </c>
      <c r="E54" s="96"/>
      <c r="F54" s="43"/>
      <c r="G54" s="43"/>
      <c r="H54" s="43"/>
      <c r="I54" s="43"/>
      <c r="J54" s="4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96"/>
      <c r="Z54" s="43"/>
      <c r="AA54" s="43"/>
      <c r="AB54" s="43"/>
      <c r="AC54" s="43"/>
      <c r="AD54" s="4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s="34" customFormat="1" ht="12.75" customHeight="1" hidden="1">
      <c r="A55" s="31" t="s">
        <v>103</v>
      </c>
      <c r="B55" s="101" t="s">
        <v>104</v>
      </c>
      <c r="C55" s="98" t="s">
        <v>105</v>
      </c>
      <c r="D55" s="32" t="s">
        <v>40</v>
      </c>
      <c r="E55" s="9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99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1:44" s="34" customFormat="1" ht="12.75" customHeight="1" hidden="1">
      <c r="A56" s="102" t="s">
        <v>88</v>
      </c>
      <c r="B56" s="103"/>
      <c r="C56" s="104"/>
      <c r="D56" s="104"/>
      <c r="E56" s="105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105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s="34" customFormat="1" ht="22.5" customHeight="1" hidden="1">
      <c r="A57" s="44" t="s">
        <v>106</v>
      </c>
      <c r="B57" s="51" t="s">
        <v>107</v>
      </c>
      <c r="C57" s="42" t="s">
        <v>105</v>
      </c>
      <c r="D57" s="42" t="s">
        <v>40</v>
      </c>
      <c r="E57" s="106"/>
      <c r="F57" s="106"/>
      <c r="G57" s="106"/>
      <c r="H57" s="106"/>
      <c r="I57" s="106"/>
      <c r="J57" s="106"/>
      <c r="K57" s="106" t="s">
        <v>108</v>
      </c>
      <c r="L57" s="106" t="s">
        <v>108</v>
      </c>
      <c r="M57" s="106" t="s">
        <v>108</v>
      </c>
      <c r="N57" s="106" t="s">
        <v>108</v>
      </c>
      <c r="O57" s="106"/>
      <c r="P57" s="106"/>
      <c r="Q57" s="106"/>
      <c r="R57" s="106" t="s">
        <v>108</v>
      </c>
      <c r="S57" s="106"/>
      <c r="T57" s="106"/>
      <c r="U57" s="106"/>
      <c r="V57" s="106" t="s">
        <v>108</v>
      </c>
      <c r="W57" s="106"/>
      <c r="X57" s="106" t="s">
        <v>108</v>
      </c>
      <c r="Y57" s="106"/>
      <c r="Z57" s="106"/>
      <c r="AA57" s="106"/>
      <c r="AB57" s="106"/>
      <c r="AC57" s="106"/>
      <c r="AD57" s="106"/>
      <c r="AE57" s="106" t="s">
        <v>108</v>
      </c>
      <c r="AF57" s="106" t="s">
        <v>108</v>
      </c>
      <c r="AG57" s="106" t="s">
        <v>108</v>
      </c>
      <c r="AH57" s="106" t="s">
        <v>108</v>
      </c>
      <c r="AI57" s="106"/>
      <c r="AJ57" s="106"/>
      <c r="AK57" s="106"/>
      <c r="AL57" s="106" t="s">
        <v>108</v>
      </c>
      <c r="AM57" s="106"/>
      <c r="AN57" s="106"/>
      <c r="AO57" s="106"/>
      <c r="AP57" s="106" t="s">
        <v>108</v>
      </c>
      <c r="AQ57" s="106"/>
      <c r="AR57" s="106" t="s">
        <v>108</v>
      </c>
    </row>
    <row r="58" spans="1:44" s="39" customFormat="1" ht="12.75" customHeight="1" hidden="1">
      <c r="A58" s="91"/>
      <c r="B58" s="107"/>
      <c r="C58" s="107"/>
      <c r="D58" s="10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s="34" customFormat="1" ht="39.75" customHeight="1" hidden="1">
      <c r="A59" s="108" t="s">
        <v>109</v>
      </c>
      <c r="B59" s="19" t="s">
        <v>110</v>
      </c>
      <c r="C59" s="19" t="s">
        <v>105</v>
      </c>
      <c r="D59" s="19" t="s">
        <v>40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s="34" customFormat="1" ht="33.75" customHeight="1" hidden="1">
      <c r="A60" s="108" t="s">
        <v>111</v>
      </c>
      <c r="B60" s="109" t="s">
        <v>112</v>
      </c>
      <c r="C60" s="17" t="s">
        <v>105</v>
      </c>
      <c r="D60" s="17" t="s">
        <v>40</v>
      </c>
      <c r="E60" s="9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99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34" customFormat="1" ht="45" customHeight="1" hidden="1">
      <c r="A61" s="44" t="s">
        <v>113</v>
      </c>
      <c r="B61" s="41" t="s">
        <v>114</v>
      </c>
      <c r="C61" s="17" t="s">
        <v>105</v>
      </c>
      <c r="D61" s="17" t="s">
        <v>40</v>
      </c>
      <c r="E61" s="99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99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34" customFormat="1" ht="33.75" customHeight="1" hidden="1">
      <c r="A62" s="44" t="s">
        <v>115</v>
      </c>
      <c r="B62" s="41" t="s">
        <v>116</v>
      </c>
      <c r="C62" s="17" t="s">
        <v>105</v>
      </c>
      <c r="D62" s="17" t="s">
        <v>40</v>
      </c>
      <c r="E62" s="9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99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34" customFormat="1" ht="45" customHeight="1" hidden="1">
      <c r="A63" s="44" t="s">
        <v>117</v>
      </c>
      <c r="B63" s="41" t="s">
        <v>118</v>
      </c>
      <c r="C63" s="17" t="s">
        <v>105</v>
      </c>
      <c r="D63" s="17" t="s">
        <v>40</v>
      </c>
      <c r="E63" s="9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99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34" customFormat="1" ht="70.5" customHeight="1" hidden="1">
      <c r="A64" s="44" t="s">
        <v>119</v>
      </c>
      <c r="B64" s="41" t="s">
        <v>120</v>
      </c>
      <c r="C64" s="17" t="s">
        <v>105</v>
      </c>
      <c r="D64" s="17" t="s">
        <v>40</v>
      </c>
      <c r="E64" s="9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99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s="34" customFormat="1" ht="101.25" customHeight="1" hidden="1">
      <c r="A65" s="108" t="s">
        <v>121</v>
      </c>
      <c r="B65" s="41" t="s">
        <v>122</v>
      </c>
      <c r="C65" s="17" t="s">
        <v>105</v>
      </c>
      <c r="D65" s="17" t="s">
        <v>40</v>
      </c>
      <c r="E65" s="99"/>
      <c r="F65" s="33"/>
      <c r="G65" s="33"/>
      <c r="H65" s="33"/>
      <c r="I65" s="106" t="s">
        <v>108</v>
      </c>
      <c r="J65" s="106" t="s">
        <v>108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99"/>
      <c r="Z65" s="33"/>
      <c r="AA65" s="33"/>
      <c r="AB65" s="33"/>
      <c r="AC65" s="106" t="s">
        <v>108</v>
      </c>
      <c r="AD65" s="106" t="s">
        <v>108</v>
      </c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44" s="34" customFormat="1" ht="15.75" customHeight="1">
      <c r="A66" s="87" t="s">
        <v>123</v>
      </c>
      <c r="B66" s="74" t="s">
        <v>124</v>
      </c>
      <c r="C66" s="56" t="s">
        <v>39</v>
      </c>
      <c r="D66" s="110" t="s">
        <v>40</v>
      </c>
      <c r="E66" s="57">
        <f>W66</f>
        <v>1747076.26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57">
        <f>W75+W76</f>
        <v>1747076.26</v>
      </c>
      <c r="X66" s="33"/>
      <c r="Y66" s="33">
        <f>AQ66</f>
        <v>196647.05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>
        <f>AQ75+AQ76</f>
        <v>196647.05</v>
      </c>
      <c r="AR66" s="33"/>
    </row>
    <row r="67" spans="1:44" s="34" customFormat="1" ht="12.75" customHeight="1" hidden="1">
      <c r="A67" s="102" t="s">
        <v>88</v>
      </c>
      <c r="B67" s="103"/>
      <c r="C67" s="104"/>
      <c r="D67" s="104"/>
      <c r="E67" s="105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105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s="34" customFormat="1" ht="22.5" customHeight="1" hidden="1">
      <c r="A68" s="44" t="s">
        <v>106</v>
      </c>
      <c r="B68" s="51" t="s">
        <v>125</v>
      </c>
      <c r="C68" s="42" t="s">
        <v>39</v>
      </c>
      <c r="D68" s="42" t="s">
        <v>40</v>
      </c>
      <c r="E68" s="106"/>
      <c r="F68" s="106"/>
      <c r="G68" s="106"/>
      <c r="H68" s="106"/>
      <c r="I68" s="106"/>
      <c r="J68" s="106"/>
      <c r="K68" s="106" t="s">
        <v>108</v>
      </c>
      <c r="L68" s="106" t="s">
        <v>108</v>
      </c>
      <c r="M68" s="106" t="s">
        <v>108</v>
      </c>
      <c r="N68" s="106" t="s">
        <v>108</v>
      </c>
      <c r="O68" s="106"/>
      <c r="P68" s="106"/>
      <c r="Q68" s="106"/>
      <c r="R68" s="106" t="s">
        <v>108</v>
      </c>
      <c r="S68" s="106"/>
      <c r="T68" s="106"/>
      <c r="U68" s="106"/>
      <c r="V68" s="106" t="s">
        <v>108</v>
      </c>
      <c r="W68" s="106"/>
      <c r="X68" s="106" t="s">
        <v>108</v>
      </c>
      <c r="Y68" s="106"/>
      <c r="Z68" s="106"/>
      <c r="AA68" s="106"/>
      <c r="AB68" s="106"/>
      <c r="AC68" s="106"/>
      <c r="AD68" s="106"/>
      <c r="AE68" s="106" t="s">
        <v>108</v>
      </c>
      <c r="AF68" s="106" t="s">
        <v>108</v>
      </c>
      <c r="AG68" s="106" t="s">
        <v>108</v>
      </c>
      <c r="AH68" s="106" t="s">
        <v>108</v>
      </c>
      <c r="AI68" s="106"/>
      <c r="AJ68" s="106"/>
      <c r="AK68" s="106"/>
      <c r="AL68" s="106" t="s">
        <v>108</v>
      </c>
      <c r="AM68" s="106"/>
      <c r="AN68" s="106"/>
      <c r="AO68" s="106"/>
      <c r="AP68" s="106" t="s">
        <v>108</v>
      </c>
      <c r="AQ68" s="106"/>
      <c r="AR68" s="106" t="s">
        <v>108</v>
      </c>
    </row>
    <row r="69" spans="1:44" s="34" customFormat="1" ht="12.75" customHeight="1" hidden="1">
      <c r="A69" s="91"/>
      <c r="B69" s="107"/>
      <c r="C69" s="107"/>
      <c r="D69" s="10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s="34" customFormat="1" ht="80.25" customHeight="1" hidden="1">
      <c r="A70" s="111" t="s">
        <v>126</v>
      </c>
      <c r="B70" s="19" t="s">
        <v>127</v>
      </c>
      <c r="C70" s="19" t="s">
        <v>39</v>
      </c>
      <c r="D70" s="42" t="s">
        <v>40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s="34" customFormat="1" ht="24.75" customHeight="1" hidden="1">
      <c r="A71" s="112" t="s">
        <v>128</v>
      </c>
      <c r="B71" s="109" t="s">
        <v>129</v>
      </c>
      <c r="C71" s="17" t="s">
        <v>39</v>
      </c>
      <c r="D71" s="42" t="s">
        <v>40</v>
      </c>
      <c r="E71" s="9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99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</row>
    <row r="72" spans="1:44" s="34" customFormat="1" ht="33.75" customHeight="1" hidden="1">
      <c r="A72" s="108" t="s">
        <v>109</v>
      </c>
      <c r="B72" s="109" t="s">
        <v>130</v>
      </c>
      <c r="C72" s="17" t="s">
        <v>39</v>
      </c>
      <c r="D72" s="42" t="s">
        <v>40</v>
      </c>
      <c r="E72" s="9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99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</row>
    <row r="73" spans="1:44" s="34" customFormat="1" ht="33.75" customHeight="1" hidden="1">
      <c r="A73" s="108" t="s">
        <v>111</v>
      </c>
      <c r="B73" s="109" t="s">
        <v>131</v>
      </c>
      <c r="C73" s="17" t="s">
        <v>39</v>
      </c>
      <c r="D73" s="42" t="s">
        <v>40</v>
      </c>
      <c r="E73" s="9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99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44" s="34" customFormat="1" ht="45" customHeight="1" hidden="1">
      <c r="A74" s="44" t="s">
        <v>117</v>
      </c>
      <c r="B74" s="109" t="s">
        <v>132</v>
      </c>
      <c r="C74" s="17" t="s">
        <v>39</v>
      </c>
      <c r="D74" s="42" t="s">
        <v>40</v>
      </c>
      <c r="E74" s="9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99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s="34" customFormat="1" ht="45">
      <c r="A75" s="67" t="s">
        <v>113</v>
      </c>
      <c r="B75" s="73" t="s">
        <v>133</v>
      </c>
      <c r="C75" s="113" t="s">
        <v>39</v>
      </c>
      <c r="D75" s="72" t="s">
        <v>40</v>
      </c>
      <c r="E75" s="57">
        <f>W75</f>
        <v>1450429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57">
        <f>1285000+310319.3-74890.09-70000.21</f>
        <v>1450429</v>
      </c>
      <c r="X75" s="33"/>
      <c r="Y75" s="33">
        <f>AQ75</f>
        <v>0</v>
      </c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>
        <v>0</v>
      </c>
      <c r="AR75" s="33"/>
    </row>
    <row r="76" spans="1:44" s="34" customFormat="1" ht="33.75">
      <c r="A76" s="67" t="s">
        <v>115</v>
      </c>
      <c r="B76" s="73" t="s">
        <v>134</v>
      </c>
      <c r="C76" s="113" t="s">
        <v>39</v>
      </c>
      <c r="D76" s="72" t="s">
        <v>40</v>
      </c>
      <c r="E76" s="33">
        <f>W76</f>
        <v>296647.26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f>151756.96+74890.09+70000.21</f>
        <v>296647.26</v>
      </c>
      <c r="X76" s="33"/>
      <c r="Y76" s="33">
        <f>AQ76</f>
        <v>196647.05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>
        <v>196647.05</v>
      </c>
      <c r="AR76" s="33"/>
    </row>
    <row r="77" spans="1:44" s="34" customFormat="1" ht="67.5" customHeight="1" hidden="1">
      <c r="A77" s="44" t="s">
        <v>119</v>
      </c>
      <c r="B77" s="109" t="s">
        <v>135</v>
      </c>
      <c r="C77" s="17" t="s">
        <v>39</v>
      </c>
      <c r="D77" s="42" t="s">
        <v>40</v>
      </c>
      <c r="E77" s="9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99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1:44" s="34" customFormat="1" ht="81" customHeight="1" hidden="1">
      <c r="A78" s="108" t="s">
        <v>136</v>
      </c>
      <c r="B78" s="109" t="s">
        <v>137</v>
      </c>
      <c r="C78" s="17" t="s">
        <v>39</v>
      </c>
      <c r="D78" s="42" t="s">
        <v>40</v>
      </c>
      <c r="E78" s="114"/>
      <c r="F78" s="115"/>
      <c r="G78" s="116" t="s">
        <v>108</v>
      </c>
      <c r="H78" s="116" t="s">
        <v>108</v>
      </c>
      <c r="I78" s="115"/>
      <c r="J78" s="115"/>
      <c r="K78" s="116" t="s">
        <v>108</v>
      </c>
      <c r="L78" s="116" t="s">
        <v>108</v>
      </c>
      <c r="M78" s="116" t="s">
        <v>108</v>
      </c>
      <c r="N78" s="116" t="s">
        <v>108</v>
      </c>
      <c r="O78" s="116" t="s">
        <v>108</v>
      </c>
      <c r="P78" s="116" t="s">
        <v>108</v>
      </c>
      <c r="Q78" s="116" t="s">
        <v>108</v>
      </c>
      <c r="R78" s="116" t="s">
        <v>108</v>
      </c>
      <c r="S78" s="116" t="s">
        <v>108</v>
      </c>
      <c r="T78" s="116" t="s">
        <v>108</v>
      </c>
      <c r="U78" s="116" t="s">
        <v>108</v>
      </c>
      <c r="V78" s="116" t="s">
        <v>108</v>
      </c>
      <c r="W78" s="116" t="s">
        <v>108</v>
      </c>
      <c r="X78" s="116" t="s">
        <v>108</v>
      </c>
      <c r="Y78" s="114"/>
      <c r="Z78" s="115"/>
      <c r="AA78" s="116" t="s">
        <v>108</v>
      </c>
      <c r="AB78" s="116" t="s">
        <v>108</v>
      </c>
      <c r="AC78" s="115"/>
      <c r="AD78" s="115"/>
      <c r="AE78" s="116" t="s">
        <v>108</v>
      </c>
      <c r="AF78" s="116" t="s">
        <v>108</v>
      </c>
      <c r="AG78" s="116" t="s">
        <v>108</v>
      </c>
      <c r="AH78" s="116" t="s">
        <v>108</v>
      </c>
      <c r="AI78" s="116" t="s">
        <v>108</v>
      </c>
      <c r="AJ78" s="116" t="s">
        <v>108</v>
      </c>
      <c r="AK78" s="116" t="s">
        <v>108</v>
      </c>
      <c r="AL78" s="116" t="s">
        <v>108</v>
      </c>
      <c r="AM78" s="116" t="s">
        <v>108</v>
      </c>
      <c r="AN78" s="116" t="s">
        <v>108</v>
      </c>
      <c r="AO78" s="116" t="s">
        <v>108</v>
      </c>
      <c r="AP78" s="116" t="s">
        <v>108</v>
      </c>
      <c r="AQ78" s="116" t="s">
        <v>108</v>
      </c>
      <c r="AR78" s="116" t="s">
        <v>108</v>
      </c>
    </row>
    <row r="79" spans="1:44" s="34" customFormat="1" ht="22.5">
      <c r="A79" s="54" t="s">
        <v>138</v>
      </c>
      <c r="B79" s="74" t="s">
        <v>139</v>
      </c>
      <c r="C79" s="75" t="s">
        <v>140</v>
      </c>
      <c r="D79" s="110" t="s">
        <v>40</v>
      </c>
      <c r="E79" s="117">
        <f>W79</f>
        <v>300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57">
        <v>300</v>
      </c>
      <c r="X79" s="33"/>
      <c r="Y79" s="118">
        <f>AQ79</f>
        <v>0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57">
        <v>0</v>
      </c>
      <c r="AR79" s="33"/>
    </row>
    <row r="80" spans="1:44" s="34" customFormat="1" ht="10.5" customHeight="1" hidden="1">
      <c r="A80" s="91" t="s">
        <v>88</v>
      </c>
      <c r="B80" s="36"/>
      <c r="C80" s="119"/>
      <c r="D80" s="119"/>
      <c r="E80" s="120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120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s="34" customFormat="1" ht="90" customHeight="1" hidden="1">
      <c r="A81" s="91" t="s">
        <v>141</v>
      </c>
      <c r="B81" s="41" t="s">
        <v>142</v>
      </c>
      <c r="C81" s="42" t="s">
        <v>140</v>
      </c>
      <c r="D81" s="42" t="s">
        <v>40</v>
      </c>
      <c r="E81" s="121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21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s="34" customFormat="1" ht="33.75" customHeight="1" hidden="1">
      <c r="A82" s="31" t="s">
        <v>143</v>
      </c>
      <c r="B82" s="41" t="s">
        <v>144</v>
      </c>
      <c r="C82" s="42" t="s">
        <v>140</v>
      </c>
      <c r="D82" s="42" t="s">
        <v>40</v>
      </c>
      <c r="E82" s="121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21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s="34" customFormat="1" ht="81.75" customHeight="1">
      <c r="A83" s="54" t="s">
        <v>145</v>
      </c>
      <c r="B83" s="74" t="s">
        <v>146</v>
      </c>
      <c r="C83" s="75" t="s">
        <v>39</v>
      </c>
      <c r="D83" s="75" t="s">
        <v>40</v>
      </c>
      <c r="E83" s="57">
        <f>E94</f>
        <v>122723.4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>
        <f>W94</f>
        <v>122723.4</v>
      </c>
      <c r="X83" s="33"/>
      <c r="Y83" s="57">
        <f>Y94</f>
        <v>19504</v>
      </c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>
        <f>AQ94</f>
        <v>19504</v>
      </c>
      <c r="AR83" s="33"/>
    </row>
    <row r="84" spans="1:44" s="34" customFormat="1" ht="144.75" customHeight="1" hidden="1">
      <c r="A84" s="122" t="s">
        <v>147</v>
      </c>
      <c r="B84" s="109" t="s">
        <v>148</v>
      </c>
      <c r="C84" s="17" t="s">
        <v>39</v>
      </c>
      <c r="D84" s="17" t="s">
        <v>40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33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33"/>
    </row>
    <row r="85" spans="1:44" s="34" customFormat="1" ht="10.5" customHeight="1" hidden="1">
      <c r="A85" s="123" t="s">
        <v>149</v>
      </c>
      <c r="B85" s="124"/>
      <c r="C85" s="119"/>
      <c r="D85" s="119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38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38"/>
    </row>
    <row r="86" spans="1:44" s="34" customFormat="1" ht="33.75" customHeight="1" hidden="1">
      <c r="A86" s="125" t="s">
        <v>150</v>
      </c>
      <c r="B86" s="41" t="s">
        <v>151</v>
      </c>
      <c r="C86" s="42" t="s">
        <v>140</v>
      </c>
      <c r="D86" s="42" t="s">
        <v>40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43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43"/>
    </row>
    <row r="87" spans="1:44" s="34" customFormat="1" ht="33.75" customHeight="1" hidden="1">
      <c r="A87" s="125" t="s">
        <v>152</v>
      </c>
      <c r="B87" s="109" t="s">
        <v>153</v>
      </c>
      <c r="C87" s="17" t="s">
        <v>39</v>
      </c>
      <c r="D87" s="17" t="s">
        <v>40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33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33"/>
    </row>
    <row r="88" spans="1:44" s="34" customFormat="1" ht="56.25" customHeight="1" hidden="1">
      <c r="A88" s="125" t="s">
        <v>154</v>
      </c>
      <c r="B88" s="51" t="s">
        <v>155</v>
      </c>
      <c r="C88" s="17" t="s">
        <v>39</v>
      </c>
      <c r="D88" s="42" t="s">
        <v>40</v>
      </c>
      <c r="E88" s="65"/>
      <c r="F88" s="126"/>
      <c r="G88" s="126"/>
      <c r="H88" s="126"/>
      <c r="I88" s="126"/>
      <c r="J88" s="126"/>
      <c r="K88" s="126"/>
      <c r="L88" s="126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43"/>
      <c r="Y88" s="65"/>
      <c r="Z88" s="126"/>
      <c r="AA88" s="126"/>
      <c r="AB88" s="126"/>
      <c r="AC88" s="126"/>
      <c r="AD88" s="126"/>
      <c r="AE88" s="126"/>
      <c r="AF88" s="126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43"/>
    </row>
    <row r="89" spans="1:44" s="34" customFormat="1" ht="67.5" customHeight="1" hidden="1">
      <c r="A89" s="125" t="s">
        <v>156</v>
      </c>
      <c r="B89" s="41" t="s">
        <v>157</v>
      </c>
      <c r="C89" s="17" t="s">
        <v>39</v>
      </c>
      <c r="D89" s="42" t="s">
        <v>40</v>
      </c>
      <c r="E89" s="65"/>
      <c r="F89" s="126"/>
      <c r="G89" s="126"/>
      <c r="H89" s="126"/>
      <c r="I89" s="126"/>
      <c r="J89" s="126"/>
      <c r="K89" s="126"/>
      <c r="L89" s="126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43"/>
      <c r="Y89" s="65"/>
      <c r="Z89" s="126"/>
      <c r="AA89" s="126"/>
      <c r="AB89" s="126"/>
      <c r="AC89" s="126"/>
      <c r="AD89" s="126"/>
      <c r="AE89" s="126"/>
      <c r="AF89" s="126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43"/>
    </row>
    <row r="90" spans="1:44" s="34" customFormat="1" ht="33.75" customHeight="1" hidden="1">
      <c r="A90" s="111" t="s">
        <v>158</v>
      </c>
      <c r="B90" s="41" t="s">
        <v>159</v>
      </c>
      <c r="C90" s="17" t="s">
        <v>39</v>
      </c>
      <c r="D90" s="42" t="s">
        <v>40</v>
      </c>
      <c r="E90" s="65"/>
      <c r="F90" s="126"/>
      <c r="G90" s="126"/>
      <c r="H90" s="126"/>
      <c r="I90" s="126"/>
      <c r="J90" s="126"/>
      <c r="K90" s="126"/>
      <c r="L90" s="126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43"/>
      <c r="Y90" s="65"/>
      <c r="Z90" s="126"/>
      <c r="AA90" s="126"/>
      <c r="AB90" s="126"/>
      <c r="AC90" s="126"/>
      <c r="AD90" s="126"/>
      <c r="AE90" s="126"/>
      <c r="AF90" s="126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43"/>
    </row>
    <row r="91" spans="1:44" s="34" customFormat="1" ht="15" customHeight="1" hidden="1">
      <c r="A91" s="125" t="s">
        <v>88</v>
      </c>
      <c r="B91" s="243" t="s">
        <v>160</v>
      </c>
      <c r="C91" s="245" t="s">
        <v>39</v>
      </c>
      <c r="D91" s="52"/>
      <c r="E91" s="241"/>
      <c r="F91" s="247"/>
      <c r="G91" s="62"/>
      <c r="H91" s="62"/>
      <c r="I91" s="247"/>
      <c r="J91" s="247"/>
      <c r="K91" s="247"/>
      <c r="L91" s="247"/>
      <c r="M91" s="241"/>
      <c r="N91" s="241"/>
      <c r="O91" s="61"/>
      <c r="P91" s="61"/>
      <c r="Q91" s="61"/>
      <c r="R91" s="61"/>
      <c r="S91" s="241"/>
      <c r="T91" s="241"/>
      <c r="U91" s="61"/>
      <c r="V91" s="61"/>
      <c r="W91" s="241"/>
      <c r="X91" s="225"/>
      <c r="Y91" s="241"/>
      <c r="Z91" s="247"/>
      <c r="AA91" s="62"/>
      <c r="AB91" s="62"/>
      <c r="AC91" s="247"/>
      <c r="AD91" s="247"/>
      <c r="AE91" s="247"/>
      <c r="AF91" s="247"/>
      <c r="AG91" s="241"/>
      <c r="AH91" s="241"/>
      <c r="AI91" s="61"/>
      <c r="AJ91" s="61"/>
      <c r="AK91" s="61"/>
      <c r="AL91" s="61"/>
      <c r="AM91" s="241"/>
      <c r="AN91" s="241"/>
      <c r="AO91" s="61"/>
      <c r="AP91" s="61"/>
      <c r="AQ91" s="241"/>
      <c r="AR91" s="225"/>
    </row>
    <row r="92" spans="1:44" s="34" customFormat="1" ht="67.5" customHeight="1" hidden="1">
      <c r="A92" s="125" t="s">
        <v>161</v>
      </c>
      <c r="B92" s="244"/>
      <c r="C92" s="246"/>
      <c r="D92" s="47" t="s">
        <v>40</v>
      </c>
      <c r="E92" s="242"/>
      <c r="F92" s="248"/>
      <c r="G92" s="126"/>
      <c r="H92" s="126"/>
      <c r="I92" s="248"/>
      <c r="J92" s="248"/>
      <c r="K92" s="248"/>
      <c r="L92" s="248"/>
      <c r="M92" s="242"/>
      <c r="N92" s="242"/>
      <c r="O92" s="65"/>
      <c r="P92" s="65"/>
      <c r="Q92" s="65"/>
      <c r="R92" s="65"/>
      <c r="S92" s="242"/>
      <c r="T92" s="242"/>
      <c r="U92" s="65"/>
      <c r="V92" s="65"/>
      <c r="W92" s="242"/>
      <c r="X92" s="226"/>
      <c r="Y92" s="242"/>
      <c r="Z92" s="248"/>
      <c r="AA92" s="126"/>
      <c r="AB92" s="126"/>
      <c r="AC92" s="248"/>
      <c r="AD92" s="248"/>
      <c r="AE92" s="248"/>
      <c r="AF92" s="248"/>
      <c r="AG92" s="242"/>
      <c r="AH92" s="242"/>
      <c r="AI92" s="65"/>
      <c r="AJ92" s="65"/>
      <c r="AK92" s="65"/>
      <c r="AL92" s="65"/>
      <c r="AM92" s="242"/>
      <c r="AN92" s="242"/>
      <c r="AO92" s="65"/>
      <c r="AP92" s="65"/>
      <c r="AQ92" s="242"/>
      <c r="AR92" s="226"/>
    </row>
    <row r="93" spans="1:44" s="34" customFormat="1" ht="67.5" customHeight="1" hidden="1">
      <c r="A93" s="125" t="s">
        <v>162</v>
      </c>
      <c r="B93" s="41" t="s">
        <v>163</v>
      </c>
      <c r="C93" s="17" t="s">
        <v>39</v>
      </c>
      <c r="D93" s="42" t="s">
        <v>40</v>
      </c>
      <c r="E93" s="65"/>
      <c r="F93" s="126"/>
      <c r="G93" s="126"/>
      <c r="H93" s="126"/>
      <c r="I93" s="126"/>
      <c r="J93" s="126"/>
      <c r="K93" s="126"/>
      <c r="L93" s="126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43"/>
      <c r="Y93" s="65"/>
      <c r="Z93" s="126"/>
      <c r="AA93" s="126"/>
      <c r="AB93" s="126"/>
      <c r="AC93" s="126"/>
      <c r="AD93" s="126"/>
      <c r="AE93" s="126"/>
      <c r="AF93" s="126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43"/>
    </row>
    <row r="94" spans="1:44" s="34" customFormat="1" ht="107.25" customHeight="1">
      <c r="A94" s="127" t="s">
        <v>164</v>
      </c>
      <c r="B94" s="73" t="s">
        <v>165</v>
      </c>
      <c r="C94" s="113" t="s">
        <v>39</v>
      </c>
      <c r="D94" s="72" t="s">
        <v>40</v>
      </c>
      <c r="E94" s="57">
        <f>E96</f>
        <v>122723.4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>
        <f>W96</f>
        <v>122723.4</v>
      </c>
      <c r="X94" s="33"/>
      <c r="Y94" s="57">
        <f>Y96</f>
        <v>19504</v>
      </c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>
        <f>AQ96</f>
        <v>19504</v>
      </c>
      <c r="AR94" s="33"/>
    </row>
    <row r="95" spans="1:44" s="34" customFormat="1" ht="12.75">
      <c r="A95" s="128" t="s">
        <v>149</v>
      </c>
      <c r="B95" s="79"/>
      <c r="C95" s="129"/>
      <c r="D95" s="129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38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38"/>
    </row>
    <row r="96" spans="1:44" s="34" customFormat="1" ht="33.75">
      <c r="A96" s="130" t="s">
        <v>150</v>
      </c>
      <c r="B96" s="64" t="s">
        <v>166</v>
      </c>
      <c r="C96" s="72" t="s">
        <v>140</v>
      </c>
      <c r="D96" s="72" t="s">
        <v>40</v>
      </c>
      <c r="E96" s="65">
        <f>W96</f>
        <v>122723.4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>
        <v>122723.4</v>
      </c>
      <c r="X96" s="43"/>
      <c r="Y96" s="65">
        <f>AQ96</f>
        <v>19504</v>
      </c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>
        <v>19504</v>
      </c>
      <c r="AR96" s="43"/>
    </row>
    <row r="97" spans="1:44" s="131" customFormat="1" ht="33.75" customHeight="1" hidden="1">
      <c r="A97" s="125" t="s">
        <v>152</v>
      </c>
      <c r="B97" s="109" t="s">
        <v>167</v>
      </c>
      <c r="C97" s="17" t="s">
        <v>39</v>
      </c>
      <c r="D97" s="42" t="s">
        <v>40</v>
      </c>
      <c r="E97" s="9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99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</row>
    <row r="98" spans="1:44" s="34" customFormat="1" ht="56.25" customHeight="1" hidden="1">
      <c r="A98" s="125" t="s">
        <v>154</v>
      </c>
      <c r="B98" s="109" t="s">
        <v>168</v>
      </c>
      <c r="C98" s="17" t="s">
        <v>39</v>
      </c>
      <c r="D98" s="42" t="s">
        <v>40</v>
      </c>
      <c r="E98" s="9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99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44" s="34" customFormat="1" ht="67.5" customHeight="1" hidden="1">
      <c r="A99" s="125" t="s">
        <v>156</v>
      </c>
      <c r="B99" s="41" t="s">
        <v>169</v>
      </c>
      <c r="C99" s="17" t="s">
        <v>39</v>
      </c>
      <c r="D99" s="42" t="s">
        <v>40</v>
      </c>
      <c r="E99" s="121"/>
      <c r="F99" s="51"/>
      <c r="G99" s="51"/>
      <c r="H99" s="51"/>
      <c r="I99" s="51"/>
      <c r="J99" s="51"/>
      <c r="K99" s="51"/>
      <c r="L99" s="51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121"/>
      <c r="Z99" s="51"/>
      <c r="AA99" s="51"/>
      <c r="AB99" s="51"/>
      <c r="AC99" s="51"/>
      <c r="AD99" s="51"/>
      <c r="AE99" s="51"/>
      <c r="AF99" s="51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s="34" customFormat="1" ht="33.75" customHeight="1" hidden="1">
      <c r="A100" s="111" t="s">
        <v>158</v>
      </c>
      <c r="B100" s="41" t="s">
        <v>170</v>
      </c>
      <c r="C100" s="17" t="s">
        <v>39</v>
      </c>
      <c r="D100" s="42" t="s">
        <v>40</v>
      </c>
      <c r="E100" s="121"/>
      <c r="F100" s="51"/>
      <c r="G100" s="51"/>
      <c r="H100" s="51"/>
      <c r="I100" s="51"/>
      <c r="J100" s="51"/>
      <c r="K100" s="51"/>
      <c r="L100" s="51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121"/>
      <c r="Z100" s="51"/>
      <c r="AA100" s="51"/>
      <c r="AB100" s="51"/>
      <c r="AC100" s="51"/>
      <c r="AD100" s="51"/>
      <c r="AE100" s="51"/>
      <c r="AF100" s="51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s="34" customFormat="1" ht="12.75" customHeight="1" hidden="1">
      <c r="A101" s="125" t="s">
        <v>88</v>
      </c>
      <c r="B101" s="243" t="s">
        <v>171</v>
      </c>
      <c r="C101" s="245" t="s">
        <v>39</v>
      </c>
      <c r="D101" s="245" t="s">
        <v>40</v>
      </c>
      <c r="E101" s="239"/>
      <c r="F101" s="237"/>
      <c r="G101" s="49"/>
      <c r="H101" s="49"/>
      <c r="I101" s="237"/>
      <c r="J101" s="237"/>
      <c r="K101" s="237"/>
      <c r="L101" s="237"/>
      <c r="M101" s="225"/>
      <c r="N101" s="225"/>
      <c r="O101" s="38"/>
      <c r="P101" s="38"/>
      <c r="Q101" s="38"/>
      <c r="R101" s="38"/>
      <c r="S101" s="225"/>
      <c r="T101" s="225"/>
      <c r="U101" s="38"/>
      <c r="V101" s="38"/>
      <c r="W101" s="225"/>
      <c r="X101" s="225"/>
      <c r="Y101" s="239"/>
      <c r="Z101" s="237"/>
      <c r="AA101" s="49"/>
      <c r="AB101" s="49"/>
      <c r="AC101" s="237"/>
      <c r="AD101" s="237"/>
      <c r="AE101" s="237"/>
      <c r="AF101" s="237"/>
      <c r="AG101" s="225"/>
      <c r="AH101" s="225"/>
      <c r="AI101" s="38"/>
      <c r="AJ101" s="38"/>
      <c r="AK101" s="38"/>
      <c r="AL101" s="38"/>
      <c r="AM101" s="225"/>
      <c r="AN101" s="225"/>
      <c r="AO101" s="38"/>
      <c r="AP101" s="38"/>
      <c r="AQ101" s="225"/>
      <c r="AR101" s="225"/>
    </row>
    <row r="102" spans="1:44" s="34" customFormat="1" ht="67.5" customHeight="1" hidden="1">
      <c r="A102" s="125" t="s">
        <v>161</v>
      </c>
      <c r="B102" s="244"/>
      <c r="C102" s="246"/>
      <c r="D102" s="246"/>
      <c r="E102" s="240"/>
      <c r="F102" s="238"/>
      <c r="G102" s="51"/>
      <c r="H102" s="51"/>
      <c r="I102" s="238"/>
      <c r="J102" s="238"/>
      <c r="K102" s="238"/>
      <c r="L102" s="238"/>
      <c r="M102" s="226"/>
      <c r="N102" s="226"/>
      <c r="O102" s="43"/>
      <c r="P102" s="43"/>
      <c r="Q102" s="43"/>
      <c r="R102" s="43"/>
      <c r="S102" s="226"/>
      <c r="T102" s="226"/>
      <c r="U102" s="43"/>
      <c r="V102" s="43"/>
      <c r="W102" s="226"/>
      <c r="X102" s="226"/>
      <c r="Y102" s="240"/>
      <c r="Z102" s="238"/>
      <c r="AA102" s="51"/>
      <c r="AB102" s="51"/>
      <c r="AC102" s="238"/>
      <c r="AD102" s="238"/>
      <c r="AE102" s="238"/>
      <c r="AF102" s="238"/>
      <c r="AG102" s="226"/>
      <c r="AH102" s="226"/>
      <c r="AI102" s="43"/>
      <c r="AJ102" s="43"/>
      <c r="AK102" s="43"/>
      <c r="AL102" s="43"/>
      <c r="AM102" s="226"/>
      <c r="AN102" s="226"/>
      <c r="AO102" s="43"/>
      <c r="AP102" s="43"/>
      <c r="AQ102" s="226"/>
      <c r="AR102" s="226"/>
    </row>
    <row r="103" spans="1:44" s="34" customFormat="1" ht="67.5" customHeight="1" hidden="1">
      <c r="A103" s="125" t="s">
        <v>162</v>
      </c>
      <c r="B103" s="41" t="s">
        <v>172</v>
      </c>
      <c r="C103" s="17" t="s">
        <v>39</v>
      </c>
      <c r="D103" s="42" t="s">
        <v>40</v>
      </c>
      <c r="E103" s="121"/>
      <c r="F103" s="51"/>
      <c r="G103" s="51"/>
      <c r="H103" s="51"/>
      <c r="I103" s="51"/>
      <c r="J103" s="51"/>
      <c r="K103" s="51"/>
      <c r="L103" s="51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121"/>
      <c r="Z103" s="51"/>
      <c r="AA103" s="51"/>
      <c r="AB103" s="51"/>
      <c r="AC103" s="51"/>
      <c r="AD103" s="51"/>
      <c r="AE103" s="51"/>
      <c r="AF103" s="51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s="34" customFormat="1" ht="21.75" customHeight="1">
      <c r="A104" s="54" t="s">
        <v>173</v>
      </c>
      <c r="B104" s="74" t="s">
        <v>174</v>
      </c>
      <c r="C104" s="75" t="s">
        <v>175</v>
      </c>
      <c r="D104" s="75" t="s">
        <v>40</v>
      </c>
      <c r="E104" s="99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99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</row>
    <row r="105" spans="1:44" s="34" customFormat="1" ht="10.5" customHeight="1" hidden="1">
      <c r="A105" s="91" t="s">
        <v>88</v>
      </c>
      <c r="B105" s="36"/>
      <c r="C105" s="119"/>
      <c r="D105" s="119"/>
      <c r="E105" s="120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120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s="34" customFormat="1" ht="103.5" customHeight="1" hidden="1">
      <c r="A106" s="91" t="s">
        <v>176</v>
      </c>
      <c r="B106" s="41" t="s">
        <v>177</v>
      </c>
      <c r="C106" s="42" t="s">
        <v>175</v>
      </c>
      <c r="D106" s="42" t="s">
        <v>40</v>
      </c>
      <c r="E106" s="12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121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s="34" customFormat="1" ht="115.5" customHeight="1" hidden="1">
      <c r="A107" s="91" t="s">
        <v>178</v>
      </c>
      <c r="B107" s="109" t="s">
        <v>179</v>
      </c>
      <c r="C107" s="17" t="s">
        <v>175</v>
      </c>
      <c r="D107" s="17" t="s">
        <v>40</v>
      </c>
      <c r="E107" s="99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99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</row>
    <row r="108" spans="1:44" s="34" customFormat="1" ht="101.25" customHeight="1" hidden="1">
      <c r="A108" s="91" t="s">
        <v>180</v>
      </c>
      <c r="B108" s="41" t="s">
        <v>181</v>
      </c>
      <c r="C108" s="17" t="s">
        <v>175</v>
      </c>
      <c r="D108" s="17" t="s">
        <v>40</v>
      </c>
      <c r="E108" s="99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99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1:44" s="34" customFormat="1" ht="90" customHeight="1" hidden="1">
      <c r="A109" s="91" t="s">
        <v>182</v>
      </c>
      <c r="B109" s="109" t="s">
        <v>183</v>
      </c>
      <c r="C109" s="17" t="s">
        <v>175</v>
      </c>
      <c r="D109" s="17" t="s">
        <v>40</v>
      </c>
      <c r="E109" s="99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99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</row>
    <row r="110" spans="1:44" s="34" customFormat="1" ht="33.75" customHeight="1" hidden="1">
      <c r="A110" s="132" t="s">
        <v>143</v>
      </c>
      <c r="B110" s="109" t="s">
        <v>184</v>
      </c>
      <c r="C110" s="17" t="s">
        <v>175</v>
      </c>
      <c r="D110" s="17" t="s">
        <v>40</v>
      </c>
      <c r="E110" s="99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99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</row>
    <row r="111" spans="1:44" s="136" customFormat="1" ht="33.75" customHeight="1" hidden="1">
      <c r="A111" s="133" t="s">
        <v>185</v>
      </c>
      <c r="B111" s="97" t="s">
        <v>186</v>
      </c>
      <c r="C111" s="98" t="s">
        <v>39</v>
      </c>
      <c r="D111" s="98" t="s">
        <v>40</v>
      </c>
      <c r="E111" s="134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4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</row>
    <row r="112" spans="1:44" s="136" customFormat="1" ht="56.25" customHeight="1" hidden="1">
      <c r="A112" s="133" t="s">
        <v>187</v>
      </c>
      <c r="B112" s="97" t="s">
        <v>188</v>
      </c>
      <c r="C112" s="98" t="s">
        <v>39</v>
      </c>
      <c r="D112" s="98" t="s">
        <v>40</v>
      </c>
      <c r="E112" s="134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4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</row>
    <row r="113" spans="1:44" s="137" customFormat="1" ht="78.75" customHeight="1" hidden="1">
      <c r="A113" s="31" t="s">
        <v>189</v>
      </c>
      <c r="B113" s="97" t="s">
        <v>190</v>
      </c>
      <c r="C113" s="98" t="s">
        <v>39</v>
      </c>
      <c r="D113" s="98" t="s">
        <v>40</v>
      </c>
      <c r="E113" s="134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4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</row>
    <row r="114" spans="1:44" s="137" customFormat="1" ht="96.75" customHeight="1" hidden="1">
      <c r="A114" s="31" t="s">
        <v>191</v>
      </c>
      <c r="B114" s="97" t="s">
        <v>192</v>
      </c>
      <c r="C114" s="98" t="s">
        <v>39</v>
      </c>
      <c r="D114" s="98" t="s">
        <v>40</v>
      </c>
      <c r="E114" s="134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4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</row>
    <row r="115" spans="1:44" s="34" customFormat="1" ht="22.5" customHeight="1" hidden="1">
      <c r="A115" s="31" t="s">
        <v>193</v>
      </c>
      <c r="B115" s="97" t="s">
        <v>194</v>
      </c>
      <c r="C115" s="98" t="s">
        <v>39</v>
      </c>
      <c r="D115" s="98" t="s">
        <v>40</v>
      </c>
      <c r="E115" s="99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99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</row>
    <row r="116" spans="1:44" s="34" customFormat="1" ht="12.75" customHeight="1" hidden="1">
      <c r="A116" s="91" t="s">
        <v>88</v>
      </c>
      <c r="B116" s="36"/>
      <c r="C116" s="119"/>
      <c r="D116" s="119"/>
      <c r="E116" s="120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120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s="34" customFormat="1" ht="12.75" customHeight="1" hidden="1">
      <c r="A117" s="91" t="s">
        <v>195</v>
      </c>
      <c r="B117" s="41" t="s">
        <v>196</v>
      </c>
      <c r="C117" s="42" t="s">
        <v>197</v>
      </c>
      <c r="D117" s="42" t="s">
        <v>40</v>
      </c>
      <c r="E117" s="121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121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s="34" customFormat="1" ht="12.75" customHeight="1" hidden="1">
      <c r="A118" s="31" t="s">
        <v>198</v>
      </c>
      <c r="B118" s="97" t="s">
        <v>199</v>
      </c>
      <c r="C118" s="98" t="s">
        <v>197</v>
      </c>
      <c r="D118" s="98" t="s">
        <v>40</v>
      </c>
      <c r="E118" s="99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99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</row>
    <row r="119" spans="1:44" s="34" customFormat="1" ht="33.75" customHeight="1" hidden="1">
      <c r="A119" s="31" t="s">
        <v>200</v>
      </c>
      <c r="B119" s="97" t="s">
        <v>201</v>
      </c>
      <c r="C119" s="98" t="s">
        <v>202</v>
      </c>
      <c r="D119" s="98" t="s">
        <v>40</v>
      </c>
      <c r="E119" s="99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99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</row>
    <row r="120" spans="1:44" s="34" customFormat="1" ht="27" customHeight="1" hidden="1">
      <c r="A120" s="31" t="s">
        <v>203</v>
      </c>
      <c r="B120" s="97" t="s">
        <v>204</v>
      </c>
      <c r="C120" s="98" t="s">
        <v>202</v>
      </c>
      <c r="D120" s="98" t="s">
        <v>40</v>
      </c>
      <c r="E120" s="99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99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</row>
    <row r="121" spans="1:44" s="34" customFormat="1" ht="15.75" customHeight="1" hidden="1">
      <c r="A121" s="31" t="s">
        <v>205</v>
      </c>
      <c r="B121" s="97" t="s">
        <v>206</v>
      </c>
      <c r="C121" s="98" t="s">
        <v>39</v>
      </c>
      <c r="D121" s="98" t="s">
        <v>40</v>
      </c>
      <c r="E121" s="99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99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</row>
    <row r="122" spans="1:44" s="34" customFormat="1" ht="15.75" customHeight="1" hidden="1">
      <c r="A122" s="111" t="s">
        <v>88</v>
      </c>
      <c r="B122" s="124"/>
      <c r="C122" s="119"/>
      <c r="D122" s="119"/>
      <c r="E122" s="120"/>
      <c r="F122" s="38"/>
      <c r="G122" s="38"/>
      <c r="H122" s="38"/>
      <c r="I122" s="38"/>
      <c r="J122" s="38"/>
      <c r="K122" s="225"/>
      <c r="L122" s="225"/>
      <c r="M122" s="225"/>
      <c r="N122" s="225"/>
      <c r="O122" s="38"/>
      <c r="P122" s="38"/>
      <c r="Q122" s="38"/>
      <c r="R122" s="38"/>
      <c r="S122" s="225"/>
      <c r="T122" s="225"/>
      <c r="U122" s="38"/>
      <c r="V122" s="38"/>
      <c r="W122" s="225"/>
      <c r="X122" s="225"/>
      <c r="Y122" s="120"/>
      <c r="Z122" s="38"/>
      <c r="AA122" s="38"/>
      <c r="AB122" s="38"/>
      <c r="AC122" s="38"/>
      <c r="AD122" s="38"/>
      <c r="AE122" s="225"/>
      <c r="AF122" s="225"/>
      <c r="AG122" s="225"/>
      <c r="AH122" s="225"/>
      <c r="AI122" s="38"/>
      <c r="AJ122" s="38"/>
      <c r="AK122" s="38"/>
      <c r="AL122" s="38"/>
      <c r="AM122" s="225"/>
      <c r="AN122" s="225"/>
      <c r="AO122" s="38"/>
      <c r="AP122" s="38"/>
      <c r="AQ122" s="225"/>
      <c r="AR122" s="225"/>
    </row>
    <row r="123" spans="1:44" s="34" customFormat="1" ht="45" customHeight="1" hidden="1">
      <c r="A123" s="111" t="s">
        <v>207</v>
      </c>
      <c r="B123" s="41" t="s">
        <v>208</v>
      </c>
      <c r="C123" s="42" t="s">
        <v>209</v>
      </c>
      <c r="D123" s="42" t="s">
        <v>40</v>
      </c>
      <c r="E123" s="121"/>
      <c r="F123" s="43"/>
      <c r="G123" s="43"/>
      <c r="H123" s="43"/>
      <c r="I123" s="43"/>
      <c r="J123" s="43"/>
      <c r="K123" s="226"/>
      <c r="L123" s="226"/>
      <c r="M123" s="226"/>
      <c r="N123" s="226"/>
      <c r="O123" s="43"/>
      <c r="P123" s="43"/>
      <c r="Q123" s="43"/>
      <c r="R123" s="43"/>
      <c r="S123" s="226"/>
      <c r="T123" s="226"/>
      <c r="U123" s="43"/>
      <c r="V123" s="43"/>
      <c r="W123" s="226"/>
      <c r="X123" s="226"/>
      <c r="Y123" s="121"/>
      <c r="Z123" s="43"/>
      <c r="AA123" s="43"/>
      <c r="AB123" s="43"/>
      <c r="AC123" s="43"/>
      <c r="AD123" s="43"/>
      <c r="AE123" s="226"/>
      <c r="AF123" s="226"/>
      <c r="AG123" s="226"/>
      <c r="AH123" s="226"/>
      <c r="AI123" s="43"/>
      <c r="AJ123" s="43"/>
      <c r="AK123" s="43"/>
      <c r="AL123" s="43"/>
      <c r="AM123" s="226"/>
      <c r="AN123" s="226"/>
      <c r="AO123" s="43"/>
      <c r="AP123" s="43"/>
      <c r="AQ123" s="226"/>
      <c r="AR123" s="226"/>
    </row>
    <row r="124" spans="1:44" s="34" customFormat="1" ht="45" customHeight="1" hidden="1">
      <c r="A124" s="31" t="s">
        <v>210</v>
      </c>
      <c r="B124" s="233" t="s">
        <v>211</v>
      </c>
      <c r="C124" s="235" t="s">
        <v>39</v>
      </c>
      <c r="D124" s="235" t="s">
        <v>40</v>
      </c>
      <c r="E124" s="138"/>
      <c r="F124" s="232" t="s">
        <v>41</v>
      </c>
      <c r="G124" s="232" t="s">
        <v>41</v>
      </c>
      <c r="H124" s="232" t="s">
        <v>41</v>
      </c>
      <c r="I124" s="94"/>
      <c r="J124" s="232" t="s">
        <v>41</v>
      </c>
      <c r="K124" s="232" t="s">
        <v>41</v>
      </c>
      <c r="L124" s="232" t="s">
        <v>41</v>
      </c>
      <c r="M124" s="232" t="s">
        <v>41</v>
      </c>
      <c r="N124" s="232" t="s">
        <v>41</v>
      </c>
      <c r="O124" s="232" t="s">
        <v>41</v>
      </c>
      <c r="P124" s="232" t="s">
        <v>41</v>
      </c>
      <c r="Q124" s="232" t="s">
        <v>41</v>
      </c>
      <c r="R124" s="232" t="s">
        <v>41</v>
      </c>
      <c r="S124" s="232" t="s">
        <v>41</v>
      </c>
      <c r="T124" s="232" t="s">
        <v>41</v>
      </c>
      <c r="U124" s="232" t="s">
        <v>41</v>
      </c>
      <c r="V124" s="232" t="s">
        <v>41</v>
      </c>
      <c r="W124" s="232" t="s">
        <v>41</v>
      </c>
      <c r="X124" s="232" t="s">
        <v>41</v>
      </c>
      <c r="Y124" s="138"/>
      <c r="Z124" s="232" t="s">
        <v>41</v>
      </c>
      <c r="AA124" s="232" t="s">
        <v>41</v>
      </c>
      <c r="AB124" s="232" t="s">
        <v>41</v>
      </c>
      <c r="AC124" s="94"/>
      <c r="AD124" s="232" t="s">
        <v>41</v>
      </c>
      <c r="AE124" s="232" t="s">
        <v>41</v>
      </c>
      <c r="AF124" s="232" t="s">
        <v>41</v>
      </c>
      <c r="AG124" s="232" t="s">
        <v>41</v>
      </c>
      <c r="AH124" s="232" t="s">
        <v>41</v>
      </c>
      <c r="AI124" s="232" t="s">
        <v>41</v>
      </c>
      <c r="AJ124" s="232" t="s">
        <v>41</v>
      </c>
      <c r="AK124" s="232" t="s">
        <v>41</v>
      </c>
      <c r="AL124" s="232" t="s">
        <v>41</v>
      </c>
      <c r="AM124" s="232" t="s">
        <v>41</v>
      </c>
      <c r="AN124" s="232" t="s">
        <v>41</v>
      </c>
      <c r="AO124" s="232" t="s">
        <v>41</v>
      </c>
      <c r="AP124" s="232" t="s">
        <v>41</v>
      </c>
      <c r="AQ124" s="232" t="s">
        <v>41</v>
      </c>
      <c r="AR124" s="232" t="s">
        <v>41</v>
      </c>
    </row>
    <row r="125" spans="1:44" s="34" customFormat="1" ht="12.75" customHeight="1" hidden="1">
      <c r="A125" s="111" t="s">
        <v>212</v>
      </c>
      <c r="B125" s="234"/>
      <c r="C125" s="236"/>
      <c r="D125" s="236"/>
      <c r="E125" s="138"/>
      <c r="F125" s="226"/>
      <c r="G125" s="226"/>
      <c r="H125" s="226"/>
      <c r="I125" s="94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138"/>
      <c r="Z125" s="226"/>
      <c r="AA125" s="226"/>
      <c r="AB125" s="226"/>
      <c r="AC125" s="94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</row>
    <row r="126" spans="1:44" s="34" customFormat="1" ht="35.25" customHeight="1" hidden="1">
      <c r="A126" s="111" t="s">
        <v>213</v>
      </c>
      <c r="B126" s="109" t="s">
        <v>214</v>
      </c>
      <c r="C126" s="17" t="s">
        <v>39</v>
      </c>
      <c r="D126" s="42" t="s">
        <v>40</v>
      </c>
      <c r="E126" s="99"/>
      <c r="F126" s="43" t="s">
        <v>41</v>
      </c>
      <c r="G126" s="43" t="s">
        <v>41</v>
      </c>
      <c r="H126" s="43" t="s">
        <v>41</v>
      </c>
      <c r="I126" s="33"/>
      <c r="J126" s="43" t="s">
        <v>41</v>
      </c>
      <c r="K126" s="43" t="s">
        <v>41</v>
      </c>
      <c r="L126" s="43" t="s">
        <v>41</v>
      </c>
      <c r="M126" s="43" t="s">
        <v>41</v>
      </c>
      <c r="N126" s="43" t="s">
        <v>41</v>
      </c>
      <c r="O126" s="43" t="s">
        <v>41</v>
      </c>
      <c r="P126" s="43" t="s">
        <v>41</v>
      </c>
      <c r="Q126" s="43" t="s">
        <v>41</v>
      </c>
      <c r="R126" s="43" t="s">
        <v>41</v>
      </c>
      <c r="S126" s="43" t="s">
        <v>41</v>
      </c>
      <c r="T126" s="43" t="s">
        <v>41</v>
      </c>
      <c r="U126" s="43" t="s">
        <v>41</v>
      </c>
      <c r="V126" s="43" t="s">
        <v>41</v>
      </c>
      <c r="W126" s="43" t="s">
        <v>41</v>
      </c>
      <c r="X126" s="43" t="s">
        <v>41</v>
      </c>
      <c r="Y126" s="99"/>
      <c r="Z126" s="43" t="s">
        <v>41</v>
      </c>
      <c r="AA126" s="43" t="s">
        <v>41</v>
      </c>
      <c r="AB126" s="43" t="s">
        <v>41</v>
      </c>
      <c r="AC126" s="33"/>
      <c r="AD126" s="43" t="s">
        <v>41</v>
      </c>
      <c r="AE126" s="43" t="s">
        <v>41</v>
      </c>
      <c r="AF126" s="43" t="s">
        <v>41</v>
      </c>
      <c r="AG126" s="43" t="s">
        <v>41</v>
      </c>
      <c r="AH126" s="43" t="s">
        <v>41</v>
      </c>
      <c r="AI126" s="43" t="s">
        <v>41</v>
      </c>
      <c r="AJ126" s="43" t="s">
        <v>41</v>
      </c>
      <c r="AK126" s="43" t="s">
        <v>41</v>
      </c>
      <c r="AL126" s="43" t="s">
        <v>41</v>
      </c>
      <c r="AM126" s="43" t="s">
        <v>41</v>
      </c>
      <c r="AN126" s="43" t="s">
        <v>41</v>
      </c>
      <c r="AO126" s="43" t="s">
        <v>41</v>
      </c>
      <c r="AP126" s="43" t="s">
        <v>41</v>
      </c>
      <c r="AQ126" s="43" t="s">
        <v>41</v>
      </c>
      <c r="AR126" s="43" t="s">
        <v>41</v>
      </c>
    </row>
    <row r="127" spans="1:44" s="34" customFormat="1" ht="67.5" customHeight="1" hidden="1">
      <c r="A127" s="111" t="s">
        <v>215</v>
      </c>
      <c r="B127" s="109" t="s">
        <v>216</v>
      </c>
      <c r="C127" s="17" t="s">
        <v>39</v>
      </c>
      <c r="D127" s="42" t="s">
        <v>40</v>
      </c>
      <c r="E127" s="121"/>
      <c r="F127" s="43" t="s">
        <v>41</v>
      </c>
      <c r="G127" s="43" t="s">
        <v>41</v>
      </c>
      <c r="H127" s="43" t="s">
        <v>41</v>
      </c>
      <c r="I127" s="43"/>
      <c r="J127" s="43" t="s">
        <v>41</v>
      </c>
      <c r="K127" s="43" t="s">
        <v>41</v>
      </c>
      <c r="L127" s="43" t="s">
        <v>41</v>
      </c>
      <c r="M127" s="43" t="s">
        <v>41</v>
      </c>
      <c r="N127" s="43" t="s">
        <v>41</v>
      </c>
      <c r="O127" s="43" t="s">
        <v>41</v>
      </c>
      <c r="P127" s="43" t="s">
        <v>41</v>
      </c>
      <c r="Q127" s="43" t="s">
        <v>41</v>
      </c>
      <c r="R127" s="43" t="s">
        <v>41</v>
      </c>
      <c r="S127" s="43" t="s">
        <v>41</v>
      </c>
      <c r="T127" s="43" t="s">
        <v>41</v>
      </c>
      <c r="U127" s="43" t="s">
        <v>41</v>
      </c>
      <c r="V127" s="43" t="s">
        <v>41</v>
      </c>
      <c r="W127" s="43" t="s">
        <v>41</v>
      </c>
      <c r="X127" s="43" t="s">
        <v>41</v>
      </c>
      <c r="Y127" s="121"/>
      <c r="Z127" s="43" t="s">
        <v>41</v>
      </c>
      <c r="AA127" s="43" t="s">
        <v>41</v>
      </c>
      <c r="AB127" s="43" t="s">
        <v>41</v>
      </c>
      <c r="AC127" s="43"/>
      <c r="AD127" s="43" t="s">
        <v>41</v>
      </c>
      <c r="AE127" s="43" t="s">
        <v>41</v>
      </c>
      <c r="AF127" s="43" t="s">
        <v>41</v>
      </c>
      <c r="AG127" s="43" t="s">
        <v>41</v>
      </c>
      <c r="AH127" s="43" t="s">
        <v>41</v>
      </c>
      <c r="AI127" s="43" t="s">
        <v>41</v>
      </c>
      <c r="AJ127" s="43" t="s">
        <v>41</v>
      </c>
      <c r="AK127" s="43" t="s">
        <v>41</v>
      </c>
      <c r="AL127" s="43" t="s">
        <v>41</v>
      </c>
      <c r="AM127" s="43" t="s">
        <v>41</v>
      </c>
      <c r="AN127" s="43" t="s">
        <v>41</v>
      </c>
      <c r="AO127" s="43" t="s">
        <v>41</v>
      </c>
      <c r="AP127" s="43" t="s">
        <v>41</v>
      </c>
      <c r="AQ127" s="43" t="s">
        <v>41</v>
      </c>
      <c r="AR127" s="43" t="s">
        <v>41</v>
      </c>
    </row>
    <row r="128" spans="1:44" s="34" customFormat="1" ht="12.75">
      <c r="A128" s="140" t="s">
        <v>217</v>
      </c>
      <c r="B128" s="88" t="s">
        <v>218</v>
      </c>
      <c r="C128" s="75" t="s">
        <v>39</v>
      </c>
      <c r="D128" s="110" t="s">
        <v>40</v>
      </c>
      <c r="E128" s="141">
        <f>W128</f>
        <v>32681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65">
        <v>32681</v>
      </c>
      <c r="X128" s="43"/>
      <c r="Y128" s="141">
        <f>AQ128</f>
        <v>5446.82</v>
      </c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65">
        <v>5446.82</v>
      </c>
      <c r="AR128" s="43"/>
    </row>
    <row r="129" spans="1:44" s="34" customFormat="1" ht="22.5" hidden="1">
      <c r="A129" s="100" t="s">
        <v>219</v>
      </c>
      <c r="B129" s="139" t="s">
        <v>220</v>
      </c>
      <c r="C129" s="98" t="s">
        <v>221</v>
      </c>
      <c r="D129" s="142" t="s">
        <v>40</v>
      </c>
      <c r="E129" s="121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121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s="34" customFormat="1" ht="56.25" hidden="1">
      <c r="A130" s="100" t="s">
        <v>222</v>
      </c>
      <c r="B130" s="139" t="s">
        <v>223</v>
      </c>
      <c r="C130" s="98" t="s">
        <v>221</v>
      </c>
      <c r="D130" s="142" t="s">
        <v>40</v>
      </c>
      <c r="E130" s="43"/>
      <c r="F130" s="43"/>
      <c r="G130" s="43"/>
      <c r="H130" s="43"/>
      <c r="I130" s="4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33"/>
      <c r="AP130" s="33"/>
      <c r="AQ130" s="33"/>
      <c r="AR130" s="33"/>
    </row>
    <row r="131" spans="1:44" s="34" customFormat="1" ht="33.75" hidden="1">
      <c r="A131" s="100" t="s">
        <v>224</v>
      </c>
      <c r="B131" s="139" t="s">
        <v>225</v>
      </c>
      <c r="C131" s="98" t="s">
        <v>221</v>
      </c>
      <c r="D131" s="142" t="s">
        <v>40</v>
      </c>
      <c r="E131" s="121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121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33"/>
      <c r="AP131" s="33"/>
      <c r="AQ131" s="33"/>
      <c r="AR131" s="33"/>
    </row>
    <row r="132" spans="1:44" s="131" customFormat="1" ht="90" hidden="1">
      <c r="A132" s="31" t="s">
        <v>226</v>
      </c>
      <c r="B132" s="97" t="s">
        <v>227</v>
      </c>
      <c r="C132" s="98" t="s">
        <v>221</v>
      </c>
      <c r="D132" s="142" t="s">
        <v>40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1:44" s="34" customFormat="1" ht="45" hidden="1">
      <c r="A133" s="31" t="s">
        <v>228</v>
      </c>
      <c r="B133" s="98" t="s">
        <v>229</v>
      </c>
      <c r="C133" s="98" t="s">
        <v>221</v>
      </c>
      <c r="D133" s="142" t="s">
        <v>40</v>
      </c>
      <c r="E133" s="43"/>
      <c r="F133" s="43"/>
      <c r="G133" s="43"/>
      <c r="H133" s="43"/>
      <c r="I133" s="43"/>
      <c r="J133" s="4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33"/>
      <c r="AP133" s="33"/>
      <c r="AQ133" s="33"/>
      <c r="AR133" s="33"/>
    </row>
    <row r="134" spans="1:44" s="34" customFormat="1" ht="223.5" customHeight="1" hidden="1">
      <c r="A134" s="143" t="s">
        <v>230</v>
      </c>
      <c r="B134" s="32" t="s">
        <v>231</v>
      </c>
      <c r="C134" s="32" t="s">
        <v>221</v>
      </c>
      <c r="D134" s="142" t="s">
        <v>40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144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</row>
    <row r="135" spans="1:44" s="34" customFormat="1" ht="56.25" hidden="1">
      <c r="A135" s="31" t="s">
        <v>232</v>
      </c>
      <c r="B135" s="142" t="s">
        <v>233</v>
      </c>
      <c r="C135" s="142" t="s">
        <v>221</v>
      </c>
      <c r="D135" s="142" t="s">
        <v>40</v>
      </c>
      <c r="E135" s="96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33"/>
      <c r="AP135" s="33"/>
      <c r="AQ135" s="33"/>
      <c r="AR135" s="33"/>
    </row>
    <row r="136" spans="1:44" ht="56.25" hidden="1">
      <c r="A136" s="31" t="s">
        <v>234</v>
      </c>
      <c r="B136" s="98" t="s">
        <v>235</v>
      </c>
      <c r="C136" s="98" t="s">
        <v>221</v>
      </c>
      <c r="D136" s="142" t="s">
        <v>40</v>
      </c>
      <c r="E136" s="96"/>
      <c r="F136" s="43"/>
      <c r="G136" s="43"/>
      <c r="H136" s="43"/>
      <c r="I136" s="43"/>
      <c r="J136" s="4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33"/>
      <c r="AP136" s="33"/>
      <c r="AQ136" s="33"/>
      <c r="AR136" s="33"/>
    </row>
    <row r="137" spans="1:44" s="34" customFormat="1" ht="33.75" hidden="1">
      <c r="A137" s="31" t="s">
        <v>236</v>
      </c>
      <c r="B137" s="98" t="s">
        <v>237</v>
      </c>
      <c r="C137" s="98" t="s">
        <v>238</v>
      </c>
      <c r="D137" s="142" t="s">
        <v>40</v>
      </c>
      <c r="E137" s="90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90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</row>
    <row r="138" spans="1:44" s="39" customFormat="1" ht="12.75" hidden="1">
      <c r="A138" s="145" t="s">
        <v>88</v>
      </c>
      <c r="B138" s="89"/>
      <c r="C138" s="89"/>
      <c r="D138" s="89"/>
      <c r="E138" s="146"/>
      <c r="F138" s="80"/>
      <c r="G138" s="80"/>
      <c r="H138" s="38"/>
      <c r="I138" s="8"/>
      <c r="J138" s="80"/>
      <c r="K138" s="38"/>
      <c r="L138" s="80"/>
      <c r="M138" s="80"/>
      <c r="N138" s="38"/>
      <c r="O138" s="80"/>
      <c r="P138" s="80"/>
      <c r="Q138" s="80"/>
      <c r="R138" s="80"/>
      <c r="S138" s="80"/>
      <c r="T138" s="38"/>
      <c r="U138" s="80"/>
      <c r="V138" s="80"/>
      <c r="W138" s="80"/>
      <c r="X138" s="80"/>
      <c r="Y138" s="146"/>
      <c r="Z138" s="80"/>
      <c r="AA138" s="80"/>
      <c r="AB138" s="80"/>
      <c r="AC138" s="80"/>
      <c r="AD138" s="38"/>
      <c r="AE138" s="80"/>
      <c r="AF138" s="38"/>
      <c r="AG138" s="80"/>
      <c r="AH138" s="80"/>
      <c r="AI138" s="80"/>
      <c r="AJ138" s="80"/>
      <c r="AK138" s="80"/>
      <c r="AL138" s="80"/>
      <c r="AM138" s="38"/>
      <c r="AN138" s="80"/>
      <c r="AO138" s="80"/>
      <c r="AP138" s="80"/>
      <c r="AQ138" s="80"/>
      <c r="AR138" s="38"/>
    </row>
    <row r="139" spans="1:44" s="34" customFormat="1" ht="12.75" hidden="1">
      <c r="A139" s="145" t="s">
        <v>239</v>
      </c>
      <c r="B139" s="139" t="s">
        <v>240</v>
      </c>
      <c r="C139" s="142" t="s">
        <v>241</v>
      </c>
      <c r="D139" s="142" t="s">
        <v>40</v>
      </c>
      <c r="E139" s="96"/>
      <c r="F139" s="43" t="s">
        <v>41</v>
      </c>
      <c r="G139" s="43"/>
      <c r="H139" s="43" t="s">
        <v>41</v>
      </c>
      <c r="I139" s="147"/>
      <c r="J139" s="43" t="s">
        <v>41</v>
      </c>
      <c r="K139" s="43"/>
      <c r="L139" s="43" t="s">
        <v>41</v>
      </c>
      <c r="M139" s="43"/>
      <c r="N139" s="43" t="s">
        <v>41</v>
      </c>
      <c r="O139" s="43"/>
      <c r="P139" s="43" t="s">
        <v>41</v>
      </c>
      <c r="Q139" s="43"/>
      <c r="R139" s="43" t="s">
        <v>41</v>
      </c>
      <c r="S139" s="43"/>
      <c r="T139" s="43" t="s">
        <v>41</v>
      </c>
      <c r="U139" s="43"/>
      <c r="V139" s="43" t="s">
        <v>41</v>
      </c>
      <c r="W139" s="43"/>
      <c r="X139" s="43" t="s">
        <v>41</v>
      </c>
      <c r="Y139" s="96"/>
      <c r="Z139" s="43" t="s">
        <v>41</v>
      </c>
      <c r="AA139" s="43"/>
      <c r="AB139" s="43" t="s">
        <v>41</v>
      </c>
      <c r="AC139" s="43"/>
      <c r="AD139" s="43" t="s">
        <v>41</v>
      </c>
      <c r="AE139" s="43"/>
      <c r="AF139" s="43" t="s">
        <v>41</v>
      </c>
      <c r="AG139" s="43"/>
      <c r="AH139" s="43" t="s">
        <v>41</v>
      </c>
      <c r="AI139" s="43"/>
      <c r="AJ139" s="43" t="s">
        <v>41</v>
      </c>
      <c r="AK139" s="43"/>
      <c r="AL139" s="43" t="s">
        <v>41</v>
      </c>
      <c r="AM139" s="43"/>
      <c r="AN139" s="43" t="s">
        <v>41</v>
      </c>
      <c r="AO139" s="43"/>
      <c r="AP139" s="43" t="s">
        <v>41</v>
      </c>
      <c r="AQ139" s="43"/>
      <c r="AR139" s="43" t="s">
        <v>41</v>
      </c>
    </row>
    <row r="140" spans="1:44" s="34" customFormat="1" ht="33.75" hidden="1">
      <c r="A140" s="145" t="s">
        <v>242</v>
      </c>
      <c r="B140" s="97" t="s">
        <v>243</v>
      </c>
      <c r="C140" s="98" t="s">
        <v>221</v>
      </c>
      <c r="D140" s="142" t="s">
        <v>40</v>
      </c>
      <c r="E140" s="90"/>
      <c r="F140" s="33" t="s">
        <v>41</v>
      </c>
      <c r="G140" s="33"/>
      <c r="H140" s="33" t="s">
        <v>41</v>
      </c>
      <c r="I140" s="33"/>
      <c r="J140" s="33" t="s">
        <v>41</v>
      </c>
      <c r="K140" s="33"/>
      <c r="L140" s="33" t="s">
        <v>41</v>
      </c>
      <c r="M140" s="33"/>
      <c r="N140" s="33" t="s">
        <v>41</v>
      </c>
      <c r="O140" s="33"/>
      <c r="P140" s="33" t="s">
        <v>41</v>
      </c>
      <c r="Q140" s="33"/>
      <c r="R140" s="33" t="s">
        <v>41</v>
      </c>
      <c r="S140" s="33"/>
      <c r="T140" s="33" t="s">
        <v>41</v>
      </c>
      <c r="U140" s="33"/>
      <c r="V140" s="33" t="s">
        <v>41</v>
      </c>
      <c r="W140" s="33"/>
      <c r="X140" s="33" t="s">
        <v>41</v>
      </c>
      <c r="Y140" s="90"/>
      <c r="Z140" s="33" t="s">
        <v>41</v>
      </c>
      <c r="AA140" s="33"/>
      <c r="AB140" s="33" t="s">
        <v>41</v>
      </c>
      <c r="AC140" s="33"/>
      <c r="AD140" s="33" t="s">
        <v>41</v>
      </c>
      <c r="AE140" s="33"/>
      <c r="AF140" s="33" t="s">
        <v>41</v>
      </c>
      <c r="AG140" s="33"/>
      <c r="AH140" s="33" t="s">
        <v>41</v>
      </c>
      <c r="AI140" s="33"/>
      <c r="AJ140" s="33" t="s">
        <v>41</v>
      </c>
      <c r="AK140" s="33"/>
      <c r="AL140" s="33" t="s">
        <v>41</v>
      </c>
      <c r="AM140" s="33"/>
      <c r="AN140" s="33" t="s">
        <v>41</v>
      </c>
      <c r="AO140" s="33"/>
      <c r="AP140" s="33" t="s">
        <v>41</v>
      </c>
      <c r="AQ140" s="33"/>
      <c r="AR140" s="33" t="s">
        <v>41</v>
      </c>
    </row>
    <row r="141" spans="1:44" s="39" customFormat="1" ht="12.75" hidden="1">
      <c r="A141" s="91" t="s">
        <v>149</v>
      </c>
      <c r="B141" s="48"/>
      <c r="C141" s="89"/>
      <c r="D141" s="89"/>
      <c r="E141" s="146"/>
      <c r="F141" s="80"/>
      <c r="G141" s="80"/>
      <c r="H141" s="80"/>
      <c r="I141" s="38"/>
      <c r="J141" s="80"/>
      <c r="K141" s="225"/>
      <c r="L141" s="80"/>
      <c r="M141" s="225"/>
      <c r="N141" s="80"/>
      <c r="O141" s="38"/>
      <c r="P141" s="80"/>
      <c r="Q141" s="38"/>
      <c r="R141" s="80"/>
      <c r="S141" s="225"/>
      <c r="T141" s="80"/>
      <c r="U141" s="38"/>
      <c r="V141" s="80"/>
      <c r="W141" s="225"/>
      <c r="X141" s="80"/>
      <c r="Y141" s="225"/>
      <c r="Z141" s="80"/>
      <c r="AA141" s="38"/>
      <c r="AB141" s="80"/>
      <c r="AC141" s="38"/>
      <c r="AD141" s="80"/>
      <c r="AE141" s="38"/>
      <c r="AF141" s="80"/>
      <c r="AG141" s="38"/>
      <c r="AH141" s="80"/>
      <c r="AI141" s="80"/>
      <c r="AJ141" s="80"/>
      <c r="AK141" s="80"/>
      <c r="AL141" s="80"/>
      <c r="AM141" s="38"/>
      <c r="AN141" s="80"/>
      <c r="AO141" s="80"/>
      <c r="AP141" s="80"/>
      <c r="AQ141" s="80"/>
      <c r="AR141" s="38"/>
    </row>
    <row r="142" spans="1:44" s="34" customFormat="1" ht="12.75" hidden="1">
      <c r="A142" s="91" t="s">
        <v>244</v>
      </c>
      <c r="B142" s="41" t="s">
        <v>245</v>
      </c>
      <c r="C142" s="42" t="s">
        <v>221</v>
      </c>
      <c r="D142" s="142" t="s">
        <v>40</v>
      </c>
      <c r="E142" s="96"/>
      <c r="F142" s="43" t="s">
        <v>41</v>
      </c>
      <c r="G142" s="43"/>
      <c r="H142" s="43" t="s">
        <v>41</v>
      </c>
      <c r="I142" s="43"/>
      <c r="J142" s="43" t="s">
        <v>41</v>
      </c>
      <c r="K142" s="226"/>
      <c r="L142" s="43" t="s">
        <v>41</v>
      </c>
      <c r="M142" s="226"/>
      <c r="N142" s="43" t="s">
        <v>41</v>
      </c>
      <c r="O142" s="43"/>
      <c r="P142" s="43" t="s">
        <v>41</v>
      </c>
      <c r="Q142" s="43"/>
      <c r="R142" s="43" t="s">
        <v>41</v>
      </c>
      <c r="S142" s="226"/>
      <c r="T142" s="43" t="s">
        <v>41</v>
      </c>
      <c r="U142" s="43"/>
      <c r="V142" s="43" t="s">
        <v>41</v>
      </c>
      <c r="W142" s="226"/>
      <c r="X142" s="43" t="s">
        <v>41</v>
      </c>
      <c r="Y142" s="226"/>
      <c r="Z142" s="43" t="s">
        <v>41</v>
      </c>
      <c r="AA142" s="43"/>
      <c r="AB142" s="43" t="s">
        <v>41</v>
      </c>
      <c r="AC142" s="43"/>
      <c r="AD142" s="43" t="s">
        <v>41</v>
      </c>
      <c r="AE142" s="43"/>
      <c r="AF142" s="43" t="s">
        <v>41</v>
      </c>
      <c r="AG142" s="43"/>
      <c r="AH142" s="43" t="s">
        <v>41</v>
      </c>
      <c r="AI142" s="43"/>
      <c r="AJ142" s="43" t="s">
        <v>41</v>
      </c>
      <c r="AK142" s="43"/>
      <c r="AL142" s="43" t="s">
        <v>41</v>
      </c>
      <c r="AM142" s="43"/>
      <c r="AN142" s="43" t="s">
        <v>41</v>
      </c>
      <c r="AO142" s="43"/>
      <c r="AP142" s="43" t="s">
        <v>41</v>
      </c>
      <c r="AQ142" s="43"/>
      <c r="AR142" s="43" t="s">
        <v>41</v>
      </c>
    </row>
    <row r="143" spans="1:44" s="34" customFormat="1" ht="12.75" hidden="1">
      <c r="A143" s="148" t="s">
        <v>149</v>
      </c>
      <c r="B143" s="48"/>
      <c r="C143" s="119"/>
      <c r="D143" s="89"/>
      <c r="E143" s="149"/>
      <c r="F143" s="149"/>
      <c r="G143" s="149"/>
      <c r="H143" s="149"/>
      <c r="I143" s="149"/>
      <c r="J143" s="149"/>
      <c r="K143" s="149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38"/>
    </row>
    <row r="144" spans="1:44" s="34" customFormat="1" ht="12.75" hidden="1">
      <c r="A144" s="148" t="s">
        <v>246</v>
      </c>
      <c r="B144" s="41" t="s">
        <v>247</v>
      </c>
      <c r="C144" s="42" t="s">
        <v>221</v>
      </c>
      <c r="D144" s="142" t="s">
        <v>40</v>
      </c>
      <c r="E144" s="42"/>
      <c r="F144" s="43" t="s">
        <v>41</v>
      </c>
      <c r="G144" s="43"/>
      <c r="H144" s="43" t="s">
        <v>41</v>
      </c>
      <c r="I144" s="43"/>
      <c r="J144" s="43" t="s">
        <v>41</v>
      </c>
      <c r="K144" s="43"/>
      <c r="L144" s="43" t="s">
        <v>41</v>
      </c>
      <c r="M144" s="43"/>
      <c r="N144" s="43" t="s">
        <v>41</v>
      </c>
      <c r="O144" s="43"/>
      <c r="P144" s="43" t="s">
        <v>41</v>
      </c>
      <c r="Q144" s="43"/>
      <c r="R144" s="43" t="s">
        <v>41</v>
      </c>
      <c r="S144" s="43"/>
      <c r="T144" s="43" t="s">
        <v>41</v>
      </c>
      <c r="U144" s="43"/>
      <c r="V144" s="43" t="s">
        <v>41</v>
      </c>
      <c r="W144" s="43"/>
      <c r="X144" s="43" t="s">
        <v>41</v>
      </c>
      <c r="Y144" s="43"/>
      <c r="Z144" s="43" t="s">
        <v>41</v>
      </c>
      <c r="AA144" s="43"/>
      <c r="AB144" s="43" t="s">
        <v>41</v>
      </c>
      <c r="AC144" s="43"/>
      <c r="AD144" s="43" t="s">
        <v>41</v>
      </c>
      <c r="AE144" s="43"/>
      <c r="AF144" s="43" t="s">
        <v>41</v>
      </c>
      <c r="AG144" s="43"/>
      <c r="AH144" s="43" t="s">
        <v>41</v>
      </c>
      <c r="AI144" s="43"/>
      <c r="AJ144" s="43" t="s">
        <v>41</v>
      </c>
      <c r="AK144" s="43"/>
      <c r="AL144" s="43" t="s">
        <v>41</v>
      </c>
      <c r="AM144" s="43"/>
      <c r="AN144" s="43" t="s">
        <v>41</v>
      </c>
      <c r="AO144" s="43"/>
      <c r="AP144" s="43" t="s">
        <v>41</v>
      </c>
      <c r="AQ144" s="43"/>
      <c r="AR144" s="43" t="s">
        <v>41</v>
      </c>
    </row>
    <row r="145" spans="1:44" s="34" customFormat="1" ht="22.5" hidden="1">
      <c r="A145" s="148" t="s">
        <v>248</v>
      </c>
      <c r="B145" s="109" t="s">
        <v>249</v>
      </c>
      <c r="C145" s="17" t="s">
        <v>221</v>
      </c>
      <c r="D145" s="142" t="s">
        <v>40</v>
      </c>
      <c r="E145" s="90"/>
      <c r="F145" s="33" t="s">
        <v>41</v>
      </c>
      <c r="G145" s="33"/>
      <c r="H145" s="33" t="s">
        <v>41</v>
      </c>
      <c r="I145" s="33"/>
      <c r="J145" s="33" t="s">
        <v>41</v>
      </c>
      <c r="K145" s="33"/>
      <c r="L145" s="43" t="s">
        <v>41</v>
      </c>
      <c r="M145" s="33"/>
      <c r="N145" s="43" t="s">
        <v>41</v>
      </c>
      <c r="O145" s="43"/>
      <c r="P145" s="33" t="s">
        <v>41</v>
      </c>
      <c r="Q145" s="43"/>
      <c r="R145" s="33" t="s">
        <v>41</v>
      </c>
      <c r="S145" s="33"/>
      <c r="T145" s="33" t="s">
        <v>41</v>
      </c>
      <c r="U145" s="33"/>
      <c r="V145" s="33" t="s">
        <v>41</v>
      </c>
      <c r="W145" s="33"/>
      <c r="X145" s="33" t="s">
        <v>41</v>
      </c>
      <c r="Y145" s="33"/>
      <c r="Z145" s="43" t="s">
        <v>41</v>
      </c>
      <c r="AA145" s="43"/>
      <c r="AB145" s="33" t="s">
        <v>41</v>
      </c>
      <c r="AC145" s="33"/>
      <c r="AD145" s="33" t="s">
        <v>41</v>
      </c>
      <c r="AE145" s="33"/>
      <c r="AF145" s="33" t="s">
        <v>41</v>
      </c>
      <c r="AG145" s="33"/>
      <c r="AH145" s="33" t="s">
        <v>41</v>
      </c>
      <c r="AI145" s="33"/>
      <c r="AJ145" s="33" t="s">
        <v>41</v>
      </c>
      <c r="AK145" s="33"/>
      <c r="AL145" s="33" t="s">
        <v>41</v>
      </c>
      <c r="AM145" s="33"/>
      <c r="AN145" s="33" t="s">
        <v>41</v>
      </c>
      <c r="AO145" s="33"/>
      <c r="AP145" s="33" t="s">
        <v>41</v>
      </c>
      <c r="AQ145" s="33"/>
      <c r="AR145" s="33" t="s">
        <v>41</v>
      </c>
    </row>
    <row r="146" spans="1:44" s="34" customFormat="1" ht="12.75" hidden="1">
      <c r="A146" s="148" t="s">
        <v>250</v>
      </c>
      <c r="B146" s="109" t="s">
        <v>251</v>
      </c>
      <c r="C146" s="17" t="s">
        <v>221</v>
      </c>
      <c r="D146" s="142" t="s">
        <v>40</v>
      </c>
      <c r="E146" s="90"/>
      <c r="F146" s="33" t="s">
        <v>41</v>
      </c>
      <c r="G146" s="33"/>
      <c r="H146" s="33" t="s">
        <v>41</v>
      </c>
      <c r="I146" s="33"/>
      <c r="J146" s="33" t="s">
        <v>41</v>
      </c>
      <c r="K146" s="33"/>
      <c r="L146" s="43" t="s">
        <v>41</v>
      </c>
      <c r="M146" s="33"/>
      <c r="N146" s="43" t="s">
        <v>41</v>
      </c>
      <c r="O146" s="43"/>
      <c r="P146" s="33" t="s">
        <v>41</v>
      </c>
      <c r="Q146" s="43"/>
      <c r="R146" s="33" t="s">
        <v>41</v>
      </c>
      <c r="S146" s="33"/>
      <c r="T146" s="33" t="s">
        <v>41</v>
      </c>
      <c r="U146" s="33"/>
      <c r="V146" s="33" t="s">
        <v>41</v>
      </c>
      <c r="W146" s="33"/>
      <c r="X146" s="33" t="s">
        <v>41</v>
      </c>
      <c r="Y146" s="33"/>
      <c r="Z146" s="43" t="s">
        <v>41</v>
      </c>
      <c r="AA146" s="43"/>
      <c r="AB146" s="33" t="s">
        <v>41</v>
      </c>
      <c r="AC146" s="33"/>
      <c r="AD146" s="33" t="s">
        <v>41</v>
      </c>
      <c r="AE146" s="33"/>
      <c r="AF146" s="33" t="s">
        <v>41</v>
      </c>
      <c r="AG146" s="33"/>
      <c r="AH146" s="33" t="s">
        <v>41</v>
      </c>
      <c r="AI146" s="33"/>
      <c r="AJ146" s="33" t="s">
        <v>41</v>
      </c>
      <c r="AK146" s="33"/>
      <c r="AL146" s="33" t="s">
        <v>41</v>
      </c>
      <c r="AM146" s="33"/>
      <c r="AN146" s="33" t="s">
        <v>41</v>
      </c>
      <c r="AO146" s="33"/>
      <c r="AP146" s="33" t="s">
        <v>41</v>
      </c>
      <c r="AQ146" s="33"/>
      <c r="AR146" s="33" t="s">
        <v>41</v>
      </c>
    </row>
    <row r="147" spans="1:44" s="34" customFormat="1" ht="12.75" hidden="1">
      <c r="A147" s="148" t="s">
        <v>252</v>
      </c>
      <c r="B147" s="109" t="s">
        <v>253</v>
      </c>
      <c r="C147" s="17" t="s">
        <v>221</v>
      </c>
      <c r="D147" s="142" t="s">
        <v>40</v>
      </c>
      <c r="E147" s="90"/>
      <c r="F147" s="33" t="s">
        <v>41</v>
      </c>
      <c r="G147" s="33"/>
      <c r="H147" s="33" t="s">
        <v>41</v>
      </c>
      <c r="I147" s="33"/>
      <c r="J147" s="33" t="s">
        <v>41</v>
      </c>
      <c r="K147" s="33"/>
      <c r="L147" s="43" t="s">
        <v>41</v>
      </c>
      <c r="M147" s="33"/>
      <c r="N147" s="43" t="s">
        <v>41</v>
      </c>
      <c r="O147" s="43"/>
      <c r="P147" s="33" t="s">
        <v>41</v>
      </c>
      <c r="Q147" s="43"/>
      <c r="R147" s="33" t="s">
        <v>41</v>
      </c>
      <c r="S147" s="33"/>
      <c r="T147" s="33" t="s">
        <v>41</v>
      </c>
      <c r="U147" s="33"/>
      <c r="V147" s="33" t="s">
        <v>41</v>
      </c>
      <c r="W147" s="33"/>
      <c r="X147" s="33" t="s">
        <v>41</v>
      </c>
      <c r="Y147" s="33"/>
      <c r="Z147" s="43" t="s">
        <v>41</v>
      </c>
      <c r="AA147" s="43"/>
      <c r="AB147" s="33" t="s">
        <v>41</v>
      </c>
      <c r="AC147" s="33"/>
      <c r="AD147" s="33" t="s">
        <v>41</v>
      </c>
      <c r="AE147" s="33"/>
      <c r="AF147" s="33" t="s">
        <v>41</v>
      </c>
      <c r="AG147" s="33"/>
      <c r="AH147" s="33" t="s">
        <v>41</v>
      </c>
      <c r="AI147" s="33"/>
      <c r="AJ147" s="33" t="s">
        <v>41</v>
      </c>
      <c r="AK147" s="33"/>
      <c r="AL147" s="33" t="s">
        <v>41</v>
      </c>
      <c r="AM147" s="33"/>
      <c r="AN147" s="33" t="s">
        <v>41</v>
      </c>
      <c r="AO147" s="33"/>
      <c r="AP147" s="33" t="s">
        <v>41</v>
      </c>
      <c r="AQ147" s="33"/>
      <c r="AR147" s="33" t="s">
        <v>41</v>
      </c>
    </row>
    <row r="148" spans="1:44" s="34" customFormat="1" ht="12.75" hidden="1">
      <c r="A148" s="148" t="s">
        <v>254</v>
      </c>
      <c r="B148" s="109" t="s">
        <v>255</v>
      </c>
      <c r="C148" s="17" t="s">
        <v>221</v>
      </c>
      <c r="D148" s="142" t="s">
        <v>40</v>
      </c>
      <c r="E148" s="90"/>
      <c r="F148" s="33" t="s">
        <v>41</v>
      </c>
      <c r="G148" s="33"/>
      <c r="H148" s="33" t="s">
        <v>41</v>
      </c>
      <c r="I148" s="33"/>
      <c r="J148" s="33" t="s">
        <v>41</v>
      </c>
      <c r="K148" s="33"/>
      <c r="L148" s="43" t="s">
        <v>41</v>
      </c>
      <c r="M148" s="33"/>
      <c r="N148" s="43" t="s">
        <v>41</v>
      </c>
      <c r="O148" s="43"/>
      <c r="P148" s="33" t="s">
        <v>41</v>
      </c>
      <c r="Q148" s="43"/>
      <c r="R148" s="33" t="s">
        <v>41</v>
      </c>
      <c r="S148" s="33"/>
      <c r="T148" s="33" t="s">
        <v>41</v>
      </c>
      <c r="U148" s="33"/>
      <c r="V148" s="33" t="s">
        <v>41</v>
      </c>
      <c r="W148" s="33"/>
      <c r="X148" s="33" t="s">
        <v>41</v>
      </c>
      <c r="Y148" s="33"/>
      <c r="Z148" s="43" t="s">
        <v>41</v>
      </c>
      <c r="AA148" s="43"/>
      <c r="AB148" s="33" t="s">
        <v>41</v>
      </c>
      <c r="AC148" s="33"/>
      <c r="AD148" s="33" t="s">
        <v>41</v>
      </c>
      <c r="AE148" s="33"/>
      <c r="AF148" s="33" t="s">
        <v>41</v>
      </c>
      <c r="AG148" s="33"/>
      <c r="AH148" s="33" t="s">
        <v>41</v>
      </c>
      <c r="AI148" s="33"/>
      <c r="AJ148" s="33" t="s">
        <v>41</v>
      </c>
      <c r="AK148" s="33"/>
      <c r="AL148" s="33" t="s">
        <v>41</v>
      </c>
      <c r="AM148" s="33"/>
      <c r="AN148" s="33" t="s">
        <v>41</v>
      </c>
      <c r="AO148" s="33"/>
      <c r="AP148" s="33" t="s">
        <v>41</v>
      </c>
      <c r="AQ148" s="33"/>
      <c r="AR148" s="33" t="s">
        <v>41</v>
      </c>
    </row>
    <row r="149" spans="1:44" s="34" customFormat="1" ht="12.75" hidden="1">
      <c r="A149" s="91" t="s">
        <v>256</v>
      </c>
      <c r="B149" s="109" t="s">
        <v>257</v>
      </c>
      <c r="C149" s="17" t="s">
        <v>221</v>
      </c>
      <c r="D149" s="142" t="s">
        <v>40</v>
      </c>
      <c r="E149" s="90"/>
      <c r="F149" s="33" t="s">
        <v>41</v>
      </c>
      <c r="G149" s="33"/>
      <c r="H149" s="33" t="s">
        <v>41</v>
      </c>
      <c r="I149" s="33"/>
      <c r="J149" s="33" t="s">
        <v>41</v>
      </c>
      <c r="K149" s="33"/>
      <c r="L149" s="43" t="s">
        <v>41</v>
      </c>
      <c r="M149" s="33"/>
      <c r="N149" s="43" t="s">
        <v>41</v>
      </c>
      <c r="O149" s="43"/>
      <c r="P149" s="33" t="s">
        <v>41</v>
      </c>
      <c r="Q149" s="43"/>
      <c r="R149" s="33" t="s">
        <v>41</v>
      </c>
      <c r="S149" s="33"/>
      <c r="T149" s="33" t="s">
        <v>41</v>
      </c>
      <c r="U149" s="33"/>
      <c r="V149" s="33" t="s">
        <v>41</v>
      </c>
      <c r="W149" s="33"/>
      <c r="X149" s="33" t="s">
        <v>41</v>
      </c>
      <c r="Y149" s="33"/>
      <c r="Z149" s="43" t="s">
        <v>41</v>
      </c>
      <c r="AA149" s="43"/>
      <c r="AB149" s="33" t="s">
        <v>41</v>
      </c>
      <c r="AC149" s="33"/>
      <c r="AD149" s="33" t="s">
        <v>41</v>
      </c>
      <c r="AE149" s="33"/>
      <c r="AF149" s="33" t="s">
        <v>41</v>
      </c>
      <c r="AG149" s="33"/>
      <c r="AH149" s="33" t="s">
        <v>41</v>
      </c>
      <c r="AI149" s="33"/>
      <c r="AJ149" s="33" t="s">
        <v>41</v>
      </c>
      <c r="AK149" s="33"/>
      <c r="AL149" s="33" t="s">
        <v>41</v>
      </c>
      <c r="AM149" s="33"/>
      <c r="AN149" s="33" t="s">
        <v>41</v>
      </c>
      <c r="AO149" s="33"/>
      <c r="AP149" s="33" t="s">
        <v>41</v>
      </c>
      <c r="AQ149" s="33"/>
      <c r="AR149" s="33" t="s">
        <v>41</v>
      </c>
    </row>
    <row r="150" spans="1:44" s="34" customFormat="1" ht="33.75" hidden="1">
      <c r="A150" s="145" t="s">
        <v>258</v>
      </c>
      <c r="B150" s="97" t="s">
        <v>259</v>
      </c>
      <c r="C150" s="98" t="s">
        <v>221</v>
      </c>
      <c r="D150" s="142" t="s">
        <v>40</v>
      </c>
      <c r="E150" s="90"/>
      <c r="F150" s="33" t="s">
        <v>41</v>
      </c>
      <c r="G150" s="33"/>
      <c r="H150" s="33" t="s">
        <v>41</v>
      </c>
      <c r="I150" s="33"/>
      <c r="J150" s="33" t="s">
        <v>41</v>
      </c>
      <c r="K150" s="33"/>
      <c r="L150" s="33" t="s">
        <v>41</v>
      </c>
      <c r="M150" s="33"/>
      <c r="N150" s="33" t="s">
        <v>41</v>
      </c>
      <c r="O150" s="33"/>
      <c r="P150" s="33" t="s">
        <v>41</v>
      </c>
      <c r="Q150" s="33"/>
      <c r="R150" s="33" t="s">
        <v>41</v>
      </c>
      <c r="S150" s="33"/>
      <c r="T150" s="33" t="s">
        <v>41</v>
      </c>
      <c r="U150" s="33"/>
      <c r="V150" s="33" t="s">
        <v>41</v>
      </c>
      <c r="W150" s="33"/>
      <c r="X150" s="33" t="s">
        <v>41</v>
      </c>
      <c r="Y150" s="90"/>
      <c r="Z150" s="33" t="s">
        <v>41</v>
      </c>
      <c r="AA150" s="33"/>
      <c r="AB150" s="33" t="s">
        <v>41</v>
      </c>
      <c r="AC150" s="33"/>
      <c r="AD150" s="33" t="s">
        <v>41</v>
      </c>
      <c r="AE150" s="33"/>
      <c r="AF150" s="33" t="s">
        <v>41</v>
      </c>
      <c r="AG150" s="33"/>
      <c r="AH150" s="33" t="s">
        <v>41</v>
      </c>
      <c r="AI150" s="33"/>
      <c r="AJ150" s="33" t="s">
        <v>41</v>
      </c>
      <c r="AK150" s="33"/>
      <c r="AL150" s="33" t="s">
        <v>41</v>
      </c>
      <c r="AM150" s="33"/>
      <c r="AN150" s="33" t="s">
        <v>41</v>
      </c>
      <c r="AO150" s="33"/>
      <c r="AP150" s="33" t="s">
        <v>41</v>
      </c>
      <c r="AQ150" s="33"/>
      <c r="AR150" s="33" t="s">
        <v>41</v>
      </c>
    </row>
    <row r="151" spans="1:44" s="34" customFormat="1" ht="12.75" hidden="1">
      <c r="A151" s="91" t="s">
        <v>149</v>
      </c>
      <c r="B151" s="36"/>
      <c r="C151" s="89"/>
      <c r="D151" s="119"/>
      <c r="E151" s="146"/>
      <c r="F151" s="80"/>
      <c r="G151" s="80"/>
      <c r="H151" s="80"/>
      <c r="I151" s="38"/>
      <c r="J151" s="80"/>
      <c r="K151" s="225"/>
      <c r="L151" s="80"/>
      <c r="M151" s="225"/>
      <c r="N151" s="80"/>
      <c r="O151" s="38"/>
      <c r="P151" s="80"/>
      <c r="Q151" s="38"/>
      <c r="R151" s="80"/>
      <c r="S151" s="225"/>
      <c r="T151" s="80"/>
      <c r="U151" s="38"/>
      <c r="V151" s="80"/>
      <c r="W151" s="225"/>
      <c r="X151" s="80"/>
      <c r="Y151" s="225"/>
      <c r="Z151" s="80"/>
      <c r="AA151" s="38"/>
      <c r="AB151" s="80"/>
      <c r="AC151" s="38"/>
      <c r="AD151" s="80"/>
      <c r="AE151" s="80"/>
      <c r="AF151" s="38"/>
      <c r="AG151" s="80"/>
      <c r="AH151" s="38"/>
      <c r="AI151" s="80"/>
      <c r="AJ151" s="80"/>
      <c r="AK151" s="80"/>
      <c r="AL151" s="80"/>
      <c r="AM151" s="80"/>
      <c r="AN151" s="38"/>
      <c r="AO151" s="80"/>
      <c r="AP151" s="80"/>
      <c r="AQ151" s="80"/>
      <c r="AR151" s="38"/>
    </row>
    <row r="152" spans="1:44" s="34" customFormat="1" ht="22.5" hidden="1">
      <c r="A152" s="91" t="s">
        <v>260</v>
      </c>
      <c r="B152" s="41" t="s">
        <v>261</v>
      </c>
      <c r="C152" s="41" t="s">
        <v>221</v>
      </c>
      <c r="D152" s="42" t="s">
        <v>40</v>
      </c>
      <c r="E152" s="96"/>
      <c r="F152" s="43" t="s">
        <v>41</v>
      </c>
      <c r="G152" s="43"/>
      <c r="H152" s="43" t="s">
        <v>41</v>
      </c>
      <c r="I152" s="43"/>
      <c r="J152" s="43" t="s">
        <v>41</v>
      </c>
      <c r="K152" s="226"/>
      <c r="L152" s="43" t="s">
        <v>41</v>
      </c>
      <c r="M152" s="226"/>
      <c r="N152" s="43" t="s">
        <v>41</v>
      </c>
      <c r="O152" s="43"/>
      <c r="P152" s="43" t="s">
        <v>41</v>
      </c>
      <c r="Q152" s="43"/>
      <c r="R152" s="43" t="s">
        <v>41</v>
      </c>
      <c r="S152" s="226"/>
      <c r="T152" s="43" t="s">
        <v>41</v>
      </c>
      <c r="U152" s="43"/>
      <c r="V152" s="43" t="s">
        <v>41</v>
      </c>
      <c r="W152" s="226"/>
      <c r="X152" s="43" t="s">
        <v>41</v>
      </c>
      <c r="Y152" s="226"/>
      <c r="Z152" s="43" t="s">
        <v>41</v>
      </c>
      <c r="AA152" s="43"/>
      <c r="AB152" s="43" t="s">
        <v>41</v>
      </c>
      <c r="AC152" s="43"/>
      <c r="AD152" s="43" t="s">
        <v>41</v>
      </c>
      <c r="AE152" s="43"/>
      <c r="AF152" s="43" t="s">
        <v>41</v>
      </c>
      <c r="AG152" s="43"/>
      <c r="AH152" s="43" t="s">
        <v>41</v>
      </c>
      <c r="AI152" s="43"/>
      <c r="AJ152" s="43" t="s">
        <v>41</v>
      </c>
      <c r="AK152" s="43"/>
      <c r="AL152" s="43" t="s">
        <v>41</v>
      </c>
      <c r="AM152" s="43"/>
      <c r="AN152" s="43" t="s">
        <v>41</v>
      </c>
      <c r="AO152" s="43"/>
      <c r="AP152" s="43" t="s">
        <v>41</v>
      </c>
      <c r="AQ152" s="43"/>
      <c r="AR152" s="43" t="s">
        <v>41</v>
      </c>
    </row>
    <row r="153" spans="1:44" s="34" customFormat="1" ht="12.75" hidden="1">
      <c r="A153" s="148" t="s">
        <v>149</v>
      </c>
      <c r="B153" s="36"/>
      <c r="C153" s="89"/>
      <c r="D153" s="119"/>
      <c r="E153" s="146"/>
      <c r="F153" s="80"/>
      <c r="G153" s="80"/>
      <c r="H153" s="80"/>
      <c r="I153" s="38"/>
      <c r="J153" s="80"/>
      <c r="K153" s="225"/>
      <c r="L153" s="80"/>
      <c r="M153" s="225"/>
      <c r="N153" s="80"/>
      <c r="O153" s="38"/>
      <c r="P153" s="80"/>
      <c r="Q153" s="38"/>
      <c r="R153" s="80"/>
      <c r="S153" s="225"/>
      <c r="T153" s="80"/>
      <c r="U153" s="38"/>
      <c r="V153" s="80"/>
      <c r="W153" s="225"/>
      <c r="X153" s="80"/>
      <c r="Y153" s="225"/>
      <c r="Z153" s="80"/>
      <c r="AA153" s="38"/>
      <c r="AB153" s="80"/>
      <c r="AC153" s="38"/>
      <c r="AD153" s="80"/>
      <c r="AE153" s="80"/>
      <c r="AF153" s="38"/>
      <c r="AG153" s="80"/>
      <c r="AH153" s="38"/>
      <c r="AI153" s="80"/>
      <c r="AJ153" s="80"/>
      <c r="AK153" s="80"/>
      <c r="AL153" s="80"/>
      <c r="AM153" s="80"/>
      <c r="AN153" s="38"/>
      <c r="AO153" s="80"/>
      <c r="AP153" s="80"/>
      <c r="AQ153" s="80"/>
      <c r="AR153" s="38"/>
    </row>
    <row r="154" spans="1:44" s="34" customFormat="1" ht="12.75" customHeight="1" hidden="1">
      <c r="A154" s="148" t="s">
        <v>262</v>
      </c>
      <c r="B154" s="41" t="s">
        <v>263</v>
      </c>
      <c r="C154" s="41" t="s">
        <v>221</v>
      </c>
      <c r="D154" s="42" t="s">
        <v>40</v>
      </c>
      <c r="E154" s="96"/>
      <c r="F154" s="43" t="s">
        <v>41</v>
      </c>
      <c r="G154" s="43"/>
      <c r="H154" s="43" t="s">
        <v>41</v>
      </c>
      <c r="I154" s="43"/>
      <c r="J154" s="43" t="s">
        <v>41</v>
      </c>
      <c r="K154" s="226"/>
      <c r="L154" s="43" t="s">
        <v>41</v>
      </c>
      <c r="M154" s="226"/>
      <c r="N154" s="43" t="s">
        <v>41</v>
      </c>
      <c r="O154" s="43"/>
      <c r="P154" s="43" t="s">
        <v>41</v>
      </c>
      <c r="Q154" s="43"/>
      <c r="R154" s="43" t="s">
        <v>41</v>
      </c>
      <c r="S154" s="226"/>
      <c r="T154" s="43" t="s">
        <v>41</v>
      </c>
      <c r="U154" s="43"/>
      <c r="V154" s="43" t="s">
        <v>41</v>
      </c>
      <c r="W154" s="226"/>
      <c r="X154" s="43" t="s">
        <v>41</v>
      </c>
      <c r="Y154" s="226"/>
      <c r="Z154" s="43" t="s">
        <v>41</v>
      </c>
      <c r="AA154" s="43"/>
      <c r="AB154" s="43" t="s">
        <v>41</v>
      </c>
      <c r="AC154" s="43"/>
      <c r="AD154" s="43" t="s">
        <v>41</v>
      </c>
      <c r="AE154" s="43"/>
      <c r="AF154" s="43" t="s">
        <v>41</v>
      </c>
      <c r="AG154" s="43"/>
      <c r="AH154" s="43" t="s">
        <v>41</v>
      </c>
      <c r="AI154" s="43"/>
      <c r="AJ154" s="43" t="s">
        <v>41</v>
      </c>
      <c r="AK154" s="43"/>
      <c r="AL154" s="43" t="s">
        <v>41</v>
      </c>
      <c r="AM154" s="43"/>
      <c r="AN154" s="43" t="s">
        <v>41</v>
      </c>
      <c r="AO154" s="43"/>
      <c r="AP154" s="43" t="s">
        <v>41</v>
      </c>
      <c r="AQ154" s="43"/>
      <c r="AR154" s="43" t="s">
        <v>41</v>
      </c>
    </row>
    <row r="155" spans="1:44" s="34" customFormat="1" ht="22.5" hidden="1">
      <c r="A155" s="148" t="s">
        <v>248</v>
      </c>
      <c r="B155" s="109" t="s">
        <v>264</v>
      </c>
      <c r="C155" s="17" t="s">
        <v>221</v>
      </c>
      <c r="D155" s="42" t="s">
        <v>40</v>
      </c>
      <c r="E155" s="90"/>
      <c r="F155" s="33" t="s">
        <v>41</v>
      </c>
      <c r="G155" s="33"/>
      <c r="H155" s="33" t="s">
        <v>41</v>
      </c>
      <c r="I155" s="33"/>
      <c r="J155" s="33" t="s">
        <v>41</v>
      </c>
      <c r="K155" s="33"/>
      <c r="L155" s="43" t="s">
        <v>41</v>
      </c>
      <c r="M155" s="33"/>
      <c r="N155" s="43" t="s">
        <v>41</v>
      </c>
      <c r="O155" s="43"/>
      <c r="P155" s="33" t="s">
        <v>41</v>
      </c>
      <c r="Q155" s="43"/>
      <c r="R155" s="33" t="s">
        <v>41</v>
      </c>
      <c r="S155" s="33"/>
      <c r="T155" s="43" t="s">
        <v>41</v>
      </c>
      <c r="U155" s="43"/>
      <c r="V155" s="33" t="s">
        <v>41</v>
      </c>
      <c r="W155" s="33"/>
      <c r="X155" s="43" t="s">
        <v>41</v>
      </c>
      <c r="Y155" s="33"/>
      <c r="Z155" s="43" t="s">
        <v>41</v>
      </c>
      <c r="AA155" s="43"/>
      <c r="AB155" s="33" t="s">
        <v>41</v>
      </c>
      <c r="AC155" s="33"/>
      <c r="AD155" s="33" t="s">
        <v>41</v>
      </c>
      <c r="AE155" s="33"/>
      <c r="AF155" s="33" t="s">
        <v>41</v>
      </c>
      <c r="AG155" s="33"/>
      <c r="AH155" s="33" t="s">
        <v>41</v>
      </c>
      <c r="AI155" s="33"/>
      <c r="AJ155" s="33" t="s">
        <v>41</v>
      </c>
      <c r="AK155" s="33"/>
      <c r="AL155" s="33" t="s">
        <v>41</v>
      </c>
      <c r="AM155" s="33"/>
      <c r="AN155" s="33" t="s">
        <v>41</v>
      </c>
      <c r="AO155" s="33"/>
      <c r="AP155" s="33" t="s">
        <v>41</v>
      </c>
      <c r="AQ155" s="33"/>
      <c r="AR155" s="33" t="s">
        <v>41</v>
      </c>
    </row>
    <row r="156" spans="1:44" s="34" customFormat="1" ht="12.75" hidden="1">
      <c r="A156" s="148" t="s">
        <v>252</v>
      </c>
      <c r="B156" s="109" t="s">
        <v>265</v>
      </c>
      <c r="C156" s="17" t="s">
        <v>221</v>
      </c>
      <c r="D156" s="42" t="s">
        <v>40</v>
      </c>
      <c r="E156" s="90"/>
      <c r="F156" s="33" t="s">
        <v>41</v>
      </c>
      <c r="G156" s="33"/>
      <c r="H156" s="33" t="s">
        <v>41</v>
      </c>
      <c r="I156" s="33"/>
      <c r="J156" s="33" t="s">
        <v>41</v>
      </c>
      <c r="K156" s="33"/>
      <c r="L156" s="43" t="s">
        <v>41</v>
      </c>
      <c r="M156" s="33"/>
      <c r="N156" s="43" t="s">
        <v>41</v>
      </c>
      <c r="O156" s="43"/>
      <c r="P156" s="33" t="s">
        <v>41</v>
      </c>
      <c r="Q156" s="43"/>
      <c r="R156" s="33" t="s">
        <v>41</v>
      </c>
      <c r="S156" s="33"/>
      <c r="T156" s="43" t="s">
        <v>41</v>
      </c>
      <c r="U156" s="43"/>
      <c r="V156" s="33" t="s">
        <v>41</v>
      </c>
      <c r="W156" s="33"/>
      <c r="X156" s="43" t="s">
        <v>41</v>
      </c>
      <c r="Y156" s="33"/>
      <c r="Z156" s="43" t="s">
        <v>41</v>
      </c>
      <c r="AA156" s="43"/>
      <c r="AB156" s="33" t="s">
        <v>41</v>
      </c>
      <c r="AC156" s="33"/>
      <c r="AD156" s="33" t="s">
        <v>41</v>
      </c>
      <c r="AE156" s="33"/>
      <c r="AF156" s="33" t="s">
        <v>41</v>
      </c>
      <c r="AG156" s="33"/>
      <c r="AH156" s="33" t="s">
        <v>41</v>
      </c>
      <c r="AI156" s="33"/>
      <c r="AJ156" s="33" t="s">
        <v>41</v>
      </c>
      <c r="AK156" s="33"/>
      <c r="AL156" s="33" t="s">
        <v>41</v>
      </c>
      <c r="AM156" s="33"/>
      <c r="AN156" s="33" t="s">
        <v>41</v>
      </c>
      <c r="AO156" s="33"/>
      <c r="AP156" s="33" t="s">
        <v>41</v>
      </c>
      <c r="AQ156" s="33"/>
      <c r="AR156" s="33" t="s">
        <v>41</v>
      </c>
    </row>
    <row r="157" spans="1:44" s="34" customFormat="1" ht="12.75" hidden="1">
      <c r="A157" s="148" t="s">
        <v>254</v>
      </c>
      <c r="B157" s="109" t="s">
        <v>266</v>
      </c>
      <c r="C157" s="17" t="s">
        <v>221</v>
      </c>
      <c r="D157" s="42" t="s">
        <v>40</v>
      </c>
      <c r="E157" s="90"/>
      <c r="F157" s="33" t="s">
        <v>41</v>
      </c>
      <c r="G157" s="33"/>
      <c r="H157" s="33" t="s">
        <v>41</v>
      </c>
      <c r="I157" s="33"/>
      <c r="J157" s="33" t="s">
        <v>41</v>
      </c>
      <c r="K157" s="33"/>
      <c r="L157" s="43" t="s">
        <v>41</v>
      </c>
      <c r="M157" s="33"/>
      <c r="N157" s="43" t="s">
        <v>41</v>
      </c>
      <c r="O157" s="43"/>
      <c r="P157" s="33" t="s">
        <v>41</v>
      </c>
      <c r="Q157" s="43"/>
      <c r="R157" s="33" t="s">
        <v>41</v>
      </c>
      <c r="S157" s="33"/>
      <c r="T157" s="43" t="s">
        <v>41</v>
      </c>
      <c r="U157" s="43"/>
      <c r="V157" s="33" t="s">
        <v>41</v>
      </c>
      <c r="W157" s="33"/>
      <c r="X157" s="43" t="s">
        <v>41</v>
      </c>
      <c r="Y157" s="33"/>
      <c r="Z157" s="43" t="s">
        <v>41</v>
      </c>
      <c r="AA157" s="43"/>
      <c r="AB157" s="33" t="s">
        <v>41</v>
      </c>
      <c r="AC157" s="33"/>
      <c r="AD157" s="33" t="s">
        <v>41</v>
      </c>
      <c r="AE157" s="33"/>
      <c r="AF157" s="33" t="s">
        <v>41</v>
      </c>
      <c r="AG157" s="33"/>
      <c r="AH157" s="33" t="s">
        <v>41</v>
      </c>
      <c r="AI157" s="33"/>
      <c r="AJ157" s="33" t="s">
        <v>41</v>
      </c>
      <c r="AK157" s="33"/>
      <c r="AL157" s="33" t="s">
        <v>41</v>
      </c>
      <c r="AM157" s="33"/>
      <c r="AN157" s="33" t="s">
        <v>41</v>
      </c>
      <c r="AO157" s="33"/>
      <c r="AP157" s="33" t="s">
        <v>41</v>
      </c>
      <c r="AQ157" s="33"/>
      <c r="AR157" s="33" t="s">
        <v>41</v>
      </c>
    </row>
    <row r="158" spans="1:44" s="34" customFormat="1" ht="14.25" customHeight="1" hidden="1">
      <c r="A158" s="91" t="s">
        <v>256</v>
      </c>
      <c r="B158" s="109" t="s">
        <v>267</v>
      </c>
      <c r="C158" s="17" t="s">
        <v>221</v>
      </c>
      <c r="D158" s="42" t="s">
        <v>40</v>
      </c>
      <c r="E158" s="90"/>
      <c r="F158" s="33" t="s">
        <v>41</v>
      </c>
      <c r="G158" s="33"/>
      <c r="H158" s="33" t="s">
        <v>41</v>
      </c>
      <c r="I158" s="33"/>
      <c r="J158" s="33" t="s">
        <v>41</v>
      </c>
      <c r="K158" s="33"/>
      <c r="L158" s="43" t="s">
        <v>41</v>
      </c>
      <c r="M158" s="33"/>
      <c r="N158" s="43" t="s">
        <v>41</v>
      </c>
      <c r="O158" s="43"/>
      <c r="P158" s="33" t="s">
        <v>41</v>
      </c>
      <c r="Q158" s="43"/>
      <c r="R158" s="33" t="s">
        <v>41</v>
      </c>
      <c r="S158" s="33"/>
      <c r="T158" s="43" t="s">
        <v>41</v>
      </c>
      <c r="U158" s="43"/>
      <c r="V158" s="33" t="s">
        <v>41</v>
      </c>
      <c r="W158" s="33"/>
      <c r="X158" s="43" t="s">
        <v>41</v>
      </c>
      <c r="Y158" s="33"/>
      <c r="Z158" s="43" t="s">
        <v>41</v>
      </c>
      <c r="AA158" s="43"/>
      <c r="AB158" s="33" t="s">
        <v>41</v>
      </c>
      <c r="AC158" s="33"/>
      <c r="AD158" s="33" t="s">
        <v>41</v>
      </c>
      <c r="AE158" s="33"/>
      <c r="AF158" s="33" t="s">
        <v>41</v>
      </c>
      <c r="AG158" s="33"/>
      <c r="AH158" s="33" t="s">
        <v>41</v>
      </c>
      <c r="AI158" s="33"/>
      <c r="AJ158" s="33" t="s">
        <v>41</v>
      </c>
      <c r="AK158" s="33"/>
      <c r="AL158" s="33" t="s">
        <v>41</v>
      </c>
      <c r="AM158" s="33"/>
      <c r="AN158" s="33" t="s">
        <v>41</v>
      </c>
      <c r="AO158" s="33"/>
      <c r="AP158" s="33" t="s">
        <v>41</v>
      </c>
      <c r="AQ158" s="33"/>
      <c r="AR158" s="33" t="s">
        <v>41</v>
      </c>
    </row>
    <row r="159" spans="1:44" s="34" customFormat="1" ht="56.25" hidden="1">
      <c r="A159" s="145" t="s">
        <v>268</v>
      </c>
      <c r="B159" s="97" t="s">
        <v>269</v>
      </c>
      <c r="C159" s="98" t="s">
        <v>221</v>
      </c>
      <c r="D159" s="142" t="s">
        <v>40</v>
      </c>
      <c r="E159" s="99"/>
      <c r="F159" s="33" t="s">
        <v>41</v>
      </c>
      <c r="G159" s="33"/>
      <c r="H159" s="33" t="s">
        <v>41</v>
      </c>
      <c r="I159" s="33"/>
      <c r="J159" s="33" t="s">
        <v>41</v>
      </c>
      <c r="K159" s="33"/>
      <c r="L159" s="33" t="s">
        <v>41</v>
      </c>
      <c r="M159" s="33"/>
      <c r="N159" s="33" t="s">
        <v>41</v>
      </c>
      <c r="O159" s="33"/>
      <c r="P159" s="33" t="s">
        <v>41</v>
      </c>
      <c r="Q159" s="33"/>
      <c r="R159" s="33" t="s">
        <v>41</v>
      </c>
      <c r="S159" s="33"/>
      <c r="T159" s="33" t="s">
        <v>41</v>
      </c>
      <c r="U159" s="33"/>
      <c r="V159" s="33" t="s">
        <v>41</v>
      </c>
      <c r="W159" s="33"/>
      <c r="X159" s="33" t="s">
        <v>41</v>
      </c>
      <c r="Y159" s="99"/>
      <c r="Z159" s="33" t="s">
        <v>41</v>
      </c>
      <c r="AA159" s="33"/>
      <c r="AB159" s="33" t="s">
        <v>41</v>
      </c>
      <c r="AC159" s="33"/>
      <c r="AD159" s="33" t="s">
        <v>41</v>
      </c>
      <c r="AE159" s="33"/>
      <c r="AF159" s="33" t="s">
        <v>41</v>
      </c>
      <c r="AG159" s="33"/>
      <c r="AH159" s="33" t="s">
        <v>41</v>
      </c>
      <c r="AI159" s="33"/>
      <c r="AJ159" s="33" t="s">
        <v>41</v>
      </c>
      <c r="AK159" s="33"/>
      <c r="AL159" s="33" t="s">
        <v>41</v>
      </c>
      <c r="AM159" s="33"/>
      <c r="AN159" s="33" t="s">
        <v>41</v>
      </c>
      <c r="AO159" s="33"/>
      <c r="AP159" s="33" t="s">
        <v>41</v>
      </c>
      <c r="AQ159" s="33"/>
      <c r="AR159" s="33" t="s">
        <v>41</v>
      </c>
    </row>
    <row r="160" spans="1:44" s="39" customFormat="1" ht="12.75" hidden="1">
      <c r="A160" s="91" t="s">
        <v>149</v>
      </c>
      <c r="B160" s="36"/>
      <c r="C160" s="89"/>
      <c r="D160" s="89"/>
      <c r="E160" s="120"/>
      <c r="F160" s="80"/>
      <c r="G160" s="80"/>
      <c r="H160" s="80"/>
      <c r="I160" s="38"/>
      <c r="J160" s="80"/>
      <c r="K160" s="225"/>
      <c r="L160" s="80"/>
      <c r="M160" s="225"/>
      <c r="N160" s="80"/>
      <c r="O160" s="38"/>
      <c r="P160" s="80"/>
      <c r="Q160" s="38"/>
      <c r="R160" s="80"/>
      <c r="S160" s="225"/>
      <c r="T160" s="80"/>
      <c r="U160" s="38"/>
      <c r="V160" s="80"/>
      <c r="W160" s="225"/>
      <c r="X160" s="80"/>
      <c r="Y160" s="225"/>
      <c r="Z160" s="80"/>
      <c r="AA160" s="38"/>
      <c r="AB160" s="80"/>
      <c r="AC160" s="38"/>
      <c r="AD160" s="80"/>
      <c r="AE160" s="38"/>
      <c r="AF160" s="80"/>
      <c r="AG160" s="38"/>
      <c r="AH160" s="80"/>
      <c r="AI160" s="80"/>
      <c r="AJ160" s="80"/>
      <c r="AK160" s="80"/>
      <c r="AL160" s="80"/>
      <c r="AM160" s="38"/>
      <c r="AN160" s="80"/>
      <c r="AO160" s="80"/>
      <c r="AP160" s="80"/>
      <c r="AQ160" s="38"/>
      <c r="AR160" s="38"/>
    </row>
    <row r="161" spans="1:44" s="34" customFormat="1" ht="12.75" hidden="1">
      <c r="A161" s="91" t="s">
        <v>244</v>
      </c>
      <c r="B161" s="41" t="s">
        <v>270</v>
      </c>
      <c r="C161" s="41" t="s">
        <v>221</v>
      </c>
      <c r="D161" s="42" t="s">
        <v>40</v>
      </c>
      <c r="E161" s="121"/>
      <c r="F161" s="43" t="s">
        <v>41</v>
      </c>
      <c r="G161" s="43"/>
      <c r="H161" s="43" t="s">
        <v>41</v>
      </c>
      <c r="I161" s="43"/>
      <c r="J161" s="43" t="s">
        <v>41</v>
      </c>
      <c r="K161" s="226"/>
      <c r="L161" s="43" t="s">
        <v>41</v>
      </c>
      <c r="M161" s="226"/>
      <c r="N161" s="43" t="s">
        <v>41</v>
      </c>
      <c r="O161" s="43"/>
      <c r="P161" s="43" t="s">
        <v>41</v>
      </c>
      <c r="Q161" s="43"/>
      <c r="R161" s="43" t="s">
        <v>41</v>
      </c>
      <c r="S161" s="226"/>
      <c r="T161" s="43" t="s">
        <v>41</v>
      </c>
      <c r="U161" s="43"/>
      <c r="V161" s="43" t="s">
        <v>41</v>
      </c>
      <c r="W161" s="226"/>
      <c r="X161" s="43" t="s">
        <v>41</v>
      </c>
      <c r="Y161" s="226"/>
      <c r="Z161" s="43" t="s">
        <v>41</v>
      </c>
      <c r="AA161" s="43"/>
      <c r="AB161" s="43" t="s">
        <v>41</v>
      </c>
      <c r="AC161" s="43"/>
      <c r="AD161" s="43" t="s">
        <v>41</v>
      </c>
      <c r="AE161" s="43"/>
      <c r="AF161" s="43" t="s">
        <v>41</v>
      </c>
      <c r="AG161" s="43"/>
      <c r="AH161" s="43" t="s">
        <v>41</v>
      </c>
      <c r="AI161" s="43"/>
      <c r="AJ161" s="43" t="s">
        <v>41</v>
      </c>
      <c r="AK161" s="43"/>
      <c r="AL161" s="43" t="s">
        <v>41</v>
      </c>
      <c r="AM161" s="43"/>
      <c r="AN161" s="43" t="s">
        <v>41</v>
      </c>
      <c r="AO161" s="43"/>
      <c r="AP161" s="43" t="s">
        <v>41</v>
      </c>
      <c r="AQ161" s="43"/>
      <c r="AR161" s="43" t="s">
        <v>41</v>
      </c>
    </row>
    <row r="162" spans="1:44" s="39" customFormat="1" ht="12.75" hidden="1">
      <c r="A162" s="148" t="s">
        <v>149</v>
      </c>
      <c r="B162" s="36"/>
      <c r="C162" s="119"/>
      <c r="D162" s="89"/>
      <c r="E162" s="146"/>
      <c r="F162" s="80"/>
      <c r="G162" s="80"/>
      <c r="H162" s="80"/>
      <c r="I162" s="38"/>
      <c r="J162" s="80"/>
      <c r="K162" s="225"/>
      <c r="L162" s="80"/>
      <c r="M162" s="225"/>
      <c r="N162" s="80"/>
      <c r="O162" s="38"/>
      <c r="P162" s="80"/>
      <c r="Q162" s="38"/>
      <c r="R162" s="80"/>
      <c r="S162" s="225"/>
      <c r="T162" s="80"/>
      <c r="U162" s="38"/>
      <c r="V162" s="80"/>
      <c r="W162" s="225"/>
      <c r="X162" s="80"/>
      <c r="Y162" s="225"/>
      <c r="Z162" s="80"/>
      <c r="AA162" s="38"/>
      <c r="AB162" s="80"/>
      <c r="AC162" s="38"/>
      <c r="AD162" s="80"/>
      <c r="AE162" s="80"/>
      <c r="AF162" s="38"/>
      <c r="AG162" s="80"/>
      <c r="AH162" s="38"/>
      <c r="AI162" s="80"/>
      <c r="AJ162" s="80"/>
      <c r="AK162" s="80"/>
      <c r="AL162" s="80"/>
      <c r="AM162" s="80"/>
      <c r="AN162" s="38"/>
      <c r="AO162" s="80"/>
      <c r="AP162" s="80"/>
      <c r="AQ162" s="80"/>
      <c r="AR162" s="38"/>
    </row>
    <row r="163" spans="1:44" s="34" customFormat="1" ht="12.75" hidden="1">
      <c r="A163" s="148" t="s">
        <v>246</v>
      </c>
      <c r="B163" s="41" t="s">
        <v>271</v>
      </c>
      <c r="C163" s="41" t="s">
        <v>221</v>
      </c>
      <c r="D163" s="42" t="s">
        <v>40</v>
      </c>
      <c r="E163" s="96"/>
      <c r="F163" s="43" t="s">
        <v>41</v>
      </c>
      <c r="G163" s="43"/>
      <c r="H163" s="43" t="s">
        <v>41</v>
      </c>
      <c r="I163" s="43"/>
      <c r="J163" s="43" t="s">
        <v>41</v>
      </c>
      <c r="K163" s="226"/>
      <c r="L163" s="43" t="s">
        <v>41</v>
      </c>
      <c r="M163" s="226"/>
      <c r="N163" s="43" t="s">
        <v>41</v>
      </c>
      <c r="O163" s="43"/>
      <c r="P163" s="43" t="s">
        <v>41</v>
      </c>
      <c r="Q163" s="43"/>
      <c r="R163" s="43" t="s">
        <v>41</v>
      </c>
      <c r="S163" s="226"/>
      <c r="T163" s="43" t="s">
        <v>41</v>
      </c>
      <c r="U163" s="43"/>
      <c r="V163" s="43" t="s">
        <v>41</v>
      </c>
      <c r="W163" s="226"/>
      <c r="X163" s="43" t="s">
        <v>41</v>
      </c>
      <c r="Y163" s="226"/>
      <c r="Z163" s="43" t="s">
        <v>41</v>
      </c>
      <c r="AA163" s="43"/>
      <c r="AB163" s="43" t="s">
        <v>41</v>
      </c>
      <c r="AC163" s="43"/>
      <c r="AD163" s="43" t="s">
        <v>41</v>
      </c>
      <c r="AE163" s="43"/>
      <c r="AF163" s="43" t="s">
        <v>41</v>
      </c>
      <c r="AG163" s="43"/>
      <c r="AH163" s="43" t="s">
        <v>41</v>
      </c>
      <c r="AI163" s="43"/>
      <c r="AJ163" s="43" t="s">
        <v>41</v>
      </c>
      <c r="AK163" s="43"/>
      <c r="AL163" s="43" t="s">
        <v>41</v>
      </c>
      <c r="AM163" s="43"/>
      <c r="AN163" s="43" t="s">
        <v>41</v>
      </c>
      <c r="AO163" s="43"/>
      <c r="AP163" s="43" t="s">
        <v>41</v>
      </c>
      <c r="AQ163" s="43"/>
      <c r="AR163" s="43" t="s">
        <v>41</v>
      </c>
    </row>
    <row r="164" spans="1:44" s="34" customFormat="1" ht="22.5" hidden="1">
      <c r="A164" s="148" t="s">
        <v>248</v>
      </c>
      <c r="B164" s="109" t="s">
        <v>272</v>
      </c>
      <c r="C164" s="17" t="s">
        <v>221</v>
      </c>
      <c r="D164" s="42" t="s">
        <v>40</v>
      </c>
      <c r="E164" s="99"/>
      <c r="F164" s="33" t="s">
        <v>41</v>
      </c>
      <c r="G164" s="33"/>
      <c r="H164" s="33" t="s">
        <v>41</v>
      </c>
      <c r="I164" s="33"/>
      <c r="J164" s="33" t="s">
        <v>41</v>
      </c>
      <c r="K164" s="33"/>
      <c r="L164" s="43" t="s">
        <v>41</v>
      </c>
      <c r="M164" s="33"/>
      <c r="N164" s="43" t="s">
        <v>41</v>
      </c>
      <c r="O164" s="43"/>
      <c r="P164" s="33" t="s">
        <v>41</v>
      </c>
      <c r="Q164" s="43"/>
      <c r="R164" s="33" t="s">
        <v>41</v>
      </c>
      <c r="S164" s="33"/>
      <c r="T164" s="43" t="s">
        <v>41</v>
      </c>
      <c r="U164" s="43"/>
      <c r="V164" s="33" t="s">
        <v>41</v>
      </c>
      <c r="W164" s="33"/>
      <c r="X164" s="43" t="s">
        <v>41</v>
      </c>
      <c r="Y164" s="33"/>
      <c r="Z164" s="43" t="s">
        <v>41</v>
      </c>
      <c r="AA164" s="43"/>
      <c r="AB164" s="33" t="s">
        <v>41</v>
      </c>
      <c r="AC164" s="33"/>
      <c r="AD164" s="33" t="s">
        <v>41</v>
      </c>
      <c r="AE164" s="33"/>
      <c r="AF164" s="33" t="s">
        <v>41</v>
      </c>
      <c r="AG164" s="33"/>
      <c r="AH164" s="33" t="s">
        <v>41</v>
      </c>
      <c r="AI164" s="33"/>
      <c r="AJ164" s="33" t="s">
        <v>41</v>
      </c>
      <c r="AK164" s="33"/>
      <c r="AL164" s="33" t="s">
        <v>41</v>
      </c>
      <c r="AM164" s="33"/>
      <c r="AN164" s="33" t="s">
        <v>41</v>
      </c>
      <c r="AO164" s="33"/>
      <c r="AP164" s="33" t="s">
        <v>41</v>
      </c>
      <c r="AQ164" s="33"/>
      <c r="AR164" s="33" t="s">
        <v>41</v>
      </c>
    </row>
    <row r="165" spans="1:44" s="34" customFormat="1" ht="15" customHeight="1" hidden="1">
      <c r="A165" s="148" t="s">
        <v>252</v>
      </c>
      <c r="B165" s="109" t="s">
        <v>273</v>
      </c>
      <c r="C165" s="17" t="s">
        <v>221</v>
      </c>
      <c r="D165" s="42" t="s">
        <v>40</v>
      </c>
      <c r="E165" s="99"/>
      <c r="F165" s="33" t="s">
        <v>41</v>
      </c>
      <c r="G165" s="33"/>
      <c r="H165" s="33" t="s">
        <v>41</v>
      </c>
      <c r="I165" s="33"/>
      <c r="J165" s="33" t="s">
        <v>41</v>
      </c>
      <c r="K165" s="33"/>
      <c r="L165" s="43" t="s">
        <v>41</v>
      </c>
      <c r="M165" s="33"/>
      <c r="N165" s="43" t="s">
        <v>41</v>
      </c>
      <c r="O165" s="43"/>
      <c r="P165" s="33" t="s">
        <v>41</v>
      </c>
      <c r="Q165" s="43"/>
      <c r="R165" s="33" t="s">
        <v>41</v>
      </c>
      <c r="S165" s="33"/>
      <c r="T165" s="43" t="s">
        <v>41</v>
      </c>
      <c r="U165" s="43"/>
      <c r="V165" s="33" t="s">
        <v>41</v>
      </c>
      <c r="W165" s="33"/>
      <c r="X165" s="43" t="s">
        <v>41</v>
      </c>
      <c r="Y165" s="33"/>
      <c r="Z165" s="43" t="s">
        <v>41</v>
      </c>
      <c r="AA165" s="43"/>
      <c r="AB165" s="33" t="s">
        <v>41</v>
      </c>
      <c r="AC165" s="33"/>
      <c r="AD165" s="33" t="s">
        <v>41</v>
      </c>
      <c r="AE165" s="33"/>
      <c r="AF165" s="33" t="s">
        <v>41</v>
      </c>
      <c r="AG165" s="33"/>
      <c r="AH165" s="33" t="s">
        <v>41</v>
      </c>
      <c r="AI165" s="33"/>
      <c r="AJ165" s="33" t="s">
        <v>41</v>
      </c>
      <c r="AK165" s="33"/>
      <c r="AL165" s="33" t="s">
        <v>41</v>
      </c>
      <c r="AM165" s="33"/>
      <c r="AN165" s="33" t="s">
        <v>41</v>
      </c>
      <c r="AO165" s="33"/>
      <c r="AP165" s="33" t="s">
        <v>41</v>
      </c>
      <c r="AQ165" s="33"/>
      <c r="AR165" s="33" t="s">
        <v>41</v>
      </c>
    </row>
    <row r="166" spans="1:44" s="34" customFormat="1" ht="12.75" hidden="1">
      <c r="A166" s="148" t="s">
        <v>262</v>
      </c>
      <c r="B166" s="109" t="s">
        <v>274</v>
      </c>
      <c r="C166" s="17" t="s">
        <v>221</v>
      </c>
      <c r="D166" s="42" t="s">
        <v>40</v>
      </c>
      <c r="E166" s="99"/>
      <c r="F166" s="33" t="s">
        <v>41</v>
      </c>
      <c r="G166" s="33"/>
      <c r="H166" s="33" t="s">
        <v>41</v>
      </c>
      <c r="I166" s="33"/>
      <c r="J166" s="33" t="s">
        <v>41</v>
      </c>
      <c r="K166" s="33"/>
      <c r="L166" s="43" t="s">
        <v>41</v>
      </c>
      <c r="M166" s="33"/>
      <c r="N166" s="43" t="s">
        <v>41</v>
      </c>
      <c r="O166" s="43"/>
      <c r="P166" s="33" t="s">
        <v>41</v>
      </c>
      <c r="Q166" s="43"/>
      <c r="R166" s="33" t="s">
        <v>41</v>
      </c>
      <c r="S166" s="33"/>
      <c r="T166" s="43" t="s">
        <v>41</v>
      </c>
      <c r="U166" s="43"/>
      <c r="V166" s="33" t="s">
        <v>41</v>
      </c>
      <c r="W166" s="33"/>
      <c r="X166" s="43" t="s">
        <v>41</v>
      </c>
      <c r="Y166" s="33"/>
      <c r="Z166" s="43" t="s">
        <v>41</v>
      </c>
      <c r="AA166" s="43"/>
      <c r="AB166" s="33" t="s">
        <v>41</v>
      </c>
      <c r="AC166" s="33"/>
      <c r="AD166" s="33" t="s">
        <v>41</v>
      </c>
      <c r="AE166" s="33"/>
      <c r="AF166" s="33" t="s">
        <v>41</v>
      </c>
      <c r="AG166" s="33"/>
      <c r="AH166" s="33" t="s">
        <v>41</v>
      </c>
      <c r="AI166" s="33"/>
      <c r="AJ166" s="33" t="s">
        <v>41</v>
      </c>
      <c r="AK166" s="33"/>
      <c r="AL166" s="33" t="s">
        <v>41</v>
      </c>
      <c r="AM166" s="33"/>
      <c r="AN166" s="33" t="s">
        <v>41</v>
      </c>
      <c r="AO166" s="33"/>
      <c r="AP166" s="33" t="s">
        <v>41</v>
      </c>
      <c r="AQ166" s="33"/>
      <c r="AR166" s="33" t="s">
        <v>41</v>
      </c>
    </row>
    <row r="167" spans="1:44" s="34" customFormat="1" ht="12.75" hidden="1">
      <c r="A167" s="148" t="s">
        <v>275</v>
      </c>
      <c r="B167" s="109" t="s">
        <v>276</v>
      </c>
      <c r="C167" s="17" t="s">
        <v>221</v>
      </c>
      <c r="D167" s="42" t="s">
        <v>40</v>
      </c>
      <c r="E167" s="99"/>
      <c r="F167" s="33" t="s">
        <v>41</v>
      </c>
      <c r="G167" s="33"/>
      <c r="H167" s="33" t="s">
        <v>41</v>
      </c>
      <c r="I167" s="33"/>
      <c r="J167" s="33" t="s">
        <v>41</v>
      </c>
      <c r="K167" s="33"/>
      <c r="L167" s="43" t="s">
        <v>41</v>
      </c>
      <c r="M167" s="33"/>
      <c r="N167" s="43" t="s">
        <v>41</v>
      </c>
      <c r="O167" s="43"/>
      <c r="P167" s="33" t="s">
        <v>41</v>
      </c>
      <c r="Q167" s="43"/>
      <c r="R167" s="33" t="s">
        <v>41</v>
      </c>
      <c r="S167" s="33"/>
      <c r="T167" s="43" t="s">
        <v>41</v>
      </c>
      <c r="U167" s="43"/>
      <c r="V167" s="33" t="s">
        <v>41</v>
      </c>
      <c r="W167" s="33"/>
      <c r="X167" s="43" t="s">
        <v>41</v>
      </c>
      <c r="Y167" s="33"/>
      <c r="Z167" s="43" t="s">
        <v>41</v>
      </c>
      <c r="AA167" s="43"/>
      <c r="AB167" s="33" t="s">
        <v>41</v>
      </c>
      <c r="AC167" s="33"/>
      <c r="AD167" s="33" t="s">
        <v>41</v>
      </c>
      <c r="AE167" s="33"/>
      <c r="AF167" s="33" t="s">
        <v>41</v>
      </c>
      <c r="AG167" s="33"/>
      <c r="AH167" s="33" t="s">
        <v>41</v>
      </c>
      <c r="AI167" s="33"/>
      <c r="AJ167" s="33" t="s">
        <v>41</v>
      </c>
      <c r="AK167" s="33"/>
      <c r="AL167" s="33" t="s">
        <v>41</v>
      </c>
      <c r="AM167" s="33"/>
      <c r="AN167" s="33" t="s">
        <v>41</v>
      </c>
      <c r="AO167" s="33"/>
      <c r="AP167" s="33" t="s">
        <v>41</v>
      </c>
      <c r="AQ167" s="33"/>
      <c r="AR167" s="33" t="s">
        <v>41</v>
      </c>
    </row>
    <row r="168" spans="1:44" s="34" customFormat="1" ht="12.75" hidden="1">
      <c r="A168" s="148" t="s">
        <v>254</v>
      </c>
      <c r="B168" s="109" t="s">
        <v>277</v>
      </c>
      <c r="C168" s="17" t="s">
        <v>221</v>
      </c>
      <c r="D168" s="42" t="s">
        <v>40</v>
      </c>
      <c r="E168" s="99"/>
      <c r="F168" s="33" t="s">
        <v>41</v>
      </c>
      <c r="G168" s="33"/>
      <c r="H168" s="33" t="s">
        <v>41</v>
      </c>
      <c r="I168" s="33"/>
      <c r="J168" s="33" t="s">
        <v>41</v>
      </c>
      <c r="K168" s="33"/>
      <c r="L168" s="43" t="s">
        <v>41</v>
      </c>
      <c r="M168" s="33"/>
      <c r="N168" s="43" t="s">
        <v>41</v>
      </c>
      <c r="O168" s="43"/>
      <c r="P168" s="33" t="s">
        <v>41</v>
      </c>
      <c r="Q168" s="43"/>
      <c r="R168" s="33" t="s">
        <v>41</v>
      </c>
      <c r="S168" s="33"/>
      <c r="T168" s="43" t="s">
        <v>41</v>
      </c>
      <c r="U168" s="43"/>
      <c r="V168" s="33" t="s">
        <v>41</v>
      </c>
      <c r="W168" s="33"/>
      <c r="X168" s="43" t="s">
        <v>41</v>
      </c>
      <c r="Y168" s="33"/>
      <c r="Z168" s="43" t="s">
        <v>41</v>
      </c>
      <c r="AA168" s="43"/>
      <c r="AB168" s="33" t="s">
        <v>41</v>
      </c>
      <c r="AC168" s="33"/>
      <c r="AD168" s="33" t="s">
        <v>41</v>
      </c>
      <c r="AE168" s="33"/>
      <c r="AF168" s="33" t="s">
        <v>41</v>
      </c>
      <c r="AG168" s="33"/>
      <c r="AH168" s="33" t="s">
        <v>41</v>
      </c>
      <c r="AI168" s="33"/>
      <c r="AJ168" s="33" t="s">
        <v>41</v>
      </c>
      <c r="AK168" s="33"/>
      <c r="AL168" s="33" t="s">
        <v>41</v>
      </c>
      <c r="AM168" s="33"/>
      <c r="AN168" s="33" t="s">
        <v>41</v>
      </c>
      <c r="AO168" s="33"/>
      <c r="AP168" s="33" t="s">
        <v>41</v>
      </c>
      <c r="AQ168" s="33"/>
      <c r="AR168" s="33" t="s">
        <v>41</v>
      </c>
    </row>
    <row r="169" spans="1:44" s="34" customFormat="1" ht="16.5" customHeight="1" hidden="1">
      <c r="A169" s="91" t="s">
        <v>256</v>
      </c>
      <c r="B169" s="109" t="s">
        <v>278</v>
      </c>
      <c r="C169" s="17" t="s">
        <v>221</v>
      </c>
      <c r="D169" s="42" t="s">
        <v>40</v>
      </c>
      <c r="E169" s="99"/>
      <c r="F169" s="33" t="s">
        <v>41</v>
      </c>
      <c r="G169" s="33"/>
      <c r="H169" s="33" t="s">
        <v>41</v>
      </c>
      <c r="I169" s="33"/>
      <c r="J169" s="33" t="s">
        <v>41</v>
      </c>
      <c r="K169" s="33"/>
      <c r="L169" s="43" t="s">
        <v>41</v>
      </c>
      <c r="M169" s="33"/>
      <c r="N169" s="43" t="s">
        <v>41</v>
      </c>
      <c r="O169" s="43"/>
      <c r="P169" s="33" t="s">
        <v>41</v>
      </c>
      <c r="Q169" s="43"/>
      <c r="R169" s="33" t="s">
        <v>41</v>
      </c>
      <c r="S169" s="33"/>
      <c r="T169" s="43" t="s">
        <v>41</v>
      </c>
      <c r="U169" s="43"/>
      <c r="V169" s="33" t="s">
        <v>41</v>
      </c>
      <c r="W169" s="33"/>
      <c r="X169" s="43" t="s">
        <v>41</v>
      </c>
      <c r="Y169" s="33"/>
      <c r="Z169" s="43" t="s">
        <v>41</v>
      </c>
      <c r="AA169" s="43"/>
      <c r="AB169" s="33" t="s">
        <v>41</v>
      </c>
      <c r="AC169" s="33"/>
      <c r="AD169" s="33" t="s">
        <v>41</v>
      </c>
      <c r="AE169" s="33"/>
      <c r="AF169" s="33" t="s">
        <v>41</v>
      </c>
      <c r="AG169" s="33"/>
      <c r="AH169" s="33" t="s">
        <v>41</v>
      </c>
      <c r="AI169" s="33"/>
      <c r="AJ169" s="33" t="s">
        <v>41</v>
      </c>
      <c r="AK169" s="33"/>
      <c r="AL169" s="33" t="s">
        <v>41</v>
      </c>
      <c r="AM169" s="33"/>
      <c r="AN169" s="33" t="s">
        <v>41</v>
      </c>
      <c r="AO169" s="33"/>
      <c r="AP169" s="33" t="s">
        <v>41</v>
      </c>
      <c r="AQ169" s="33"/>
      <c r="AR169" s="33" t="s">
        <v>41</v>
      </c>
    </row>
    <row r="170" spans="1:44" s="150" customFormat="1" ht="33.75" hidden="1">
      <c r="A170" s="31" t="s">
        <v>279</v>
      </c>
      <c r="B170" s="98" t="s">
        <v>280</v>
      </c>
      <c r="C170" s="98" t="s">
        <v>221</v>
      </c>
      <c r="D170" s="142" t="s">
        <v>40</v>
      </c>
      <c r="E170" s="96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96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1:44" s="150" customFormat="1" ht="12.75" hidden="1">
      <c r="A171" s="91" t="s">
        <v>149</v>
      </c>
      <c r="B171" s="36"/>
      <c r="C171" s="119"/>
      <c r="D171" s="119"/>
      <c r="E171" s="12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120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</row>
    <row r="172" spans="1:44" s="150" customFormat="1" ht="12.75" hidden="1">
      <c r="A172" s="91" t="s">
        <v>281</v>
      </c>
      <c r="B172" s="41" t="s">
        <v>282</v>
      </c>
      <c r="C172" s="42" t="s">
        <v>221</v>
      </c>
      <c r="D172" s="42" t="s">
        <v>40</v>
      </c>
      <c r="E172" s="121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121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1:44" s="150" customFormat="1" ht="33.75" hidden="1">
      <c r="A173" s="91" t="s">
        <v>283</v>
      </c>
      <c r="B173" s="109" t="s">
        <v>284</v>
      </c>
      <c r="C173" s="17" t="s">
        <v>221</v>
      </c>
      <c r="D173" s="42" t="s">
        <v>40</v>
      </c>
      <c r="E173" s="99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99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</row>
    <row r="174" spans="1:44" s="150" customFormat="1" ht="101.25" hidden="1">
      <c r="A174" s="151" t="s">
        <v>285</v>
      </c>
      <c r="B174" s="109" t="s">
        <v>286</v>
      </c>
      <c r="C174" s="17" t="s">
        <v>221</v>
      </c>
      <c r="D174" s="42" t="s">
        <v>40</v>
      </c>
      <c r="E174" s="99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99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</row>
    <row r="175" spans="1:44" s="34" customFormat="1" ht="36.75" customHeight="1" hidden="1">
      <c r="A175" s="100" t="s">
        <v>287</v>
      </c>
      <c r="B175" s="97" t="s">
        <v>288</v>
      </c>
      <c r="C175" s="98" t="s">
        <v>221</v>
      </c>
      <c r="D175" s="142" t="s">
        <v>40</v>
      </c>
      <c r="E175" s="121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121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1:44" s="34" customFormat="1" ht="42.75" customHeight="1" hidden="1">
      <c r="A176" s="31" t="s">
        <v>289</v>
      </c>
      <c r="B176" s="97" t="s">
        <v>290</v>
      </c>
      <c r="C176" s="98" t="s">
        <v>221</v>
      </c>
      <c r="D176" s="142" t="s">
        <v>40</v>
      </c>
      <c r="E176" s="121"/>
      <c r="F176" s="43"/>
      <c r="G176" s="43"/>
      <c r="H176" s="43"/>
      <c r="I176" s="43"/>
      <c r="J176" s="43"/>
      <c r="K176" s="4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1:44" s="34" customFormat="1" ht="67.5" hidden="1">
      <c r="A177" s="31" t="s">
        <v>291</v>
      </c>
      <c r="B177" s="97" t="s">
        <v>292</v>
      </c>
      <c r="C177" s="98" t="s">
        <v>241</v>
      </c>
      <c r="D177" s="142" t="s">
        <v>40</v>
      </c>
      <c r="E177" s="121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121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s="152" customFormat="1" ht="135" hidden="1">
      <c r="A178" s="100" t="s">
        <v>293</v>
      </c>
      <c r="B178" s="98" t="s">
        <v>294</v>
      </c>
      <c r="C178" s="32" t="s">
        <v>39</v>
      </c>
      <c r="D178" s="142" t="s">
        <v>40</v>
      </c>
      <c r="E178" s="135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135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</row>
    <row r="179" spans="1:44" s="34" customFormat="1" ht="58.5" customHeight="1" hidden="1">
      <c r="A179" s="100" t="s">
        <v>295</v>
      </c>
      <c r="B179" s="97" t="s">
        <v>296</v>
      </c>
      <c r="C179" s="98" t="s">
        <v>241</v>
      </c>
      <c r="D179" s="142" t="s">
        <v>40</v>
      </c>
      <c r="E179" s="99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99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</row>
    <row r="180" spans="1:44" s="34" customFormat="1" ht="67.5" hidden="1">
      <c r="A180" s="31" t="s">
        <v>297</v>
      </c>
      <c r="B180" s="97" t="s">
        <v>298</v>
      </c>
      <c r="C180" s="98" t="s">
        <v>241</v>
      </c>
      <c r="D180" s="142" t="s">
        <v>40</v>
      </c>
      <c r="E180" s="99"/>
      <c r="F180" s="33" t="s">
        <v>41</v>
      </c>
      <c r="G180" s="33"/>
      <c r="H180" s="33" t="s">
        <v>41</v>
      </c>
      <c r="I180" s="33"/>
      <c r="J180" s="33" t="s">
        <v>41</v>
      </c>
      <c r="K180" s="33"/>
      <c r="L180" s="33" t="s">
        <v>41</v>
      </c>
      <c r="M180" s="33"/>
      <c r="N180" s="33" t="s">
        <v>41</v>
      </c>
      <c r="O180" s="33"/>
      <c r="P180" s="33" t="s">
        <v>41</v>
      </c>
      <c r="Q180" s="33"/>
      <c r="R180" s="33" t="s">
        <v>41</v>
      </c>
      <c r="S180" s="33"/>
      <c r="T180" s="33" t="s">
        <v>41</v>
      </c>
      <c r="U180" s="33"/>
      <c r="V180" s="33" t="s">
        <v>41</v>
      </c>
      <c r="W180" s="33"/>
      <c r="X180" s="33" t="s">
        <v>41</v>
      </c>
      <c r="Y180" s="99"/>
      <c r="Z180" s="33" t="s">
        <v>41</v>
      </c>
      <c r="AA180" s="33"/>
      <c r="AB180" s="33" t="s">
        <v>41</v>
      </c>
      <c r="AC180" s="33"/>
      <c r="AD180" s="33" t="s">
        <v>41</v>
      </c>
      <c r="AE180" s="33"/>
      <c r="AF180" s="33" t="s">
        <v>41</v>
      </c>
      <c r="AG180" s="33"/>
      <c r="AH180" s="33" t="s">
        <v>41</v>
      </c>
      <c r="AI180" s="33"/>
      <c r="AJ180" s="33" t="s">
        <v>41</v>
      </c>
      <c r="AK180" s="33"/>
      <c r="AL180" s="33" t="s">
        <v>41</v>
      </c>
      <c r="AM180" s="33"/>
      <c r="AN180" s="33" t="s">
        <v>41</v>
      </c>
      <c r="AO180" s="33"/>
      <c r="AP180" s="33" t="s">
        <v>41</v>
      </c>
      <c r="AQ180" s="33"/>
      <c r="AR180" s="33" t="s">
        <v>41</v>
      </c>
    </row>
    <row r="181" spans="1:44" s="34" customFormat="1" ht="45" hidden="1">
      <c r="A181" s="31" t="s">
        <v>299</v>
      </c>
      <c r="B181" s="97" t="s">
        <v>300</v>
      </c>
      <c r="C181" s="98" t="s">
        <v>241</v>
      </c>
      <c r="D181" s="142" t="s">
        <v>40</v>
      </c>
      <c r="E181" s="99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99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</row>
    <row r="182" spans="1:44" s="39" customFormat="1" ht="12.75" hidden="1">
      <c r="A182" s="91" t="s">
        <v>149</v>
      </c>
      <c r="B182" s="36"/>
      <c r="C182" s="52"/>
      <c r="D182" s="52"/>
      <c r="E182" s="105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105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</row>
    <row r="183" spans="1:44" s="34" customFormat="1" ht="22.5" hidden="1">
      <c r="A183" s="91" t="s">
        <v>301</v>
      </c>
      <c r="B183" s="41" t="s">
        <v>302</v>
      </c>
      <c r="C183" s="42" t="s">
        <v>241</v>
      </c>
      <c r="D183" s="42" t="s">
        <v>40</v>
      </c>
      <c r="E183" s="121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121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1:44" s="34" customFormat="1" ht="12.75" hidden="1">
      <c r="A184" s="91" t="s">
        <v>303</v>
      </c>
      <c r="B184" s="41" t="s">
        <v>304</v>
      </c>
      <c r="C184" s="17" t="s">
        <v>241</v>
      </c>
      <c r="D184" s="42" t="s">
        <v>40</v>
      </c>
      <c r="E184" s="121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121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s="34" customFormat="1" ht="22.5" hidden="1">
      <c r="A185" s="91" t="s">
        <v>305</v>
      </c>
      <c r="B185" s="41" t="s">
        <v>306</v>
      </c>
      <c r="C185" s="17" t="s">
        <v>241</v>
      </c>
      <c r="D185" s="42" t="s">
        <v>40</v>
      </c>
      <c r="E185" s="121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121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1:44" s="34" customFormat="1" ht="22.5" hidden="1">
      <c r="A186" s="31" t="s">
        <v>307</v>
      </c>
      <c r="B186" s="139" t="s">
        <v>308</v>
      </c>
      <c r="C186" s="98" t="s">
        <v>241</v>
      </c>
      <c r="D186" s="142" t="s">
        <v>40</v>
      </c>
      <c r="E186" s="121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121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1:44" s="39" customFormat="1" ht="12.75" hidden="1">
      <c r="A187" s="91" t="s">
        <v>149</v>
      </c>
      <c r="B187" s="36"/>
      <c r="C187" s="52"/>
      <c r="D187" s="52"/>
      <c r="E187" s="105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105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</row>
    <row r="188" spans="1:44" s="34" customFormat="1" ht="22.5" hidden="1">
      <c r="A188" s="91" t="s">
        <v>309</v>
      </c>
      <c r="B188" s="41" t="s">
        <v>310</v>
      </c>
      <c r="C188" s="42" t="s">
        <v>241</v>
      </c>
      <c r="D188" s="42" t="s">
        <v>40</v>
      </c>
      <c r="E188" s="121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121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1:44" s="34" customFormat="1" ht="22.5" hidden="1">
      <c r="A189" s="91" t="s">
        <v>311</v>
      </c>
      <c r="B189" s="41" t="s">
        <v>312</v>
      </c>
      <c r="C189" s="17" t="s">
        <v>241</v>
      </c>
      <c r="D189" s="42" t="s">
        <v>40</v>
      </c>
      <c r="E189" s="121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121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1:44" s="34" customFormat="1" ht="33.75" hidden="1">
      <c r="A190" s="108" t="s">
        <v>313</v>
      </c>
      <c r="B190" s="97" t="s">
        <v>314</v>
      </c>
      <c r="C190" s="98" t="s">
        <v>39</v>
      </c>
      <c r="D190" s="142" t="s">
        <v>40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153"/>
      <c r="V190" s="153"/>
      <c r="W190" s="99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1:44" s="34" customFormat="1" ht="45" hidden="1">
      <c r="A191" s="154" t="s">
        <v>315</v>
      </c>
      <c r="B191" s="109" t="s">
        <v>316</v>
      </c>
      <c r="C191" s="17" t="s">
        <v>39</v>
      </c>
      <c r="D191" s="42" t="s">
        <v>40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153"/>
      <c r="V191" s="153"/>
      <c r="W191" s="99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1:44" s="34" customFormat="1" ht="56.25" hidden="1">
      <c r="A192" s="108" t="s">
        <v>317</v>
      </c>
      <c r="B192" s="97" t="s">
        <v>318</v>
      </c>
      <c r="C192" s="98" t="s">
        <v>39</v>
      </c>
      <c r="D192" s="142" t="s">
        <v>40</v>
      </c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153"/>
      <c r="V192" s="153"/>
      <c r="W192" s="99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1:44" s="34" customFormat="1" ht="45">
      <c r="A193" s="54" t="s">
        <v>319</v>
      </c>
      <c r="B193" s="88" t="s">
        <v>320</v>
      </c>
      <c r="C193" s="110" t="s">
        <v>39</v>
      </c>
      <c r="D193" s="110" t="s">
        <v>40</v>
      </c>
      <c r="E193" s="86">
        <f>W193</f>
        <v>3000</v>
      </c>
      <c r="F193" s="43" t="s">
        <v>41</v>
      </c>
      <c r="G193" s="43" t="s">
        <v>41</v>
      </c>
      <c r="H193" s="43" t="s">
        <v>41</v>
      </c>
      <c r="I193" s="43"/>
      <c r="J193" s="43" t="s">
        <v>41</v>
      </c>
      <c r="K193" s="43"/>
      <c r="L193" s="43" t="s">
        <v>41</v>
      </c>
      <c r="M193" s="43"/>
      <c r="N193" s="43" t="s">
        <v>41</v>
      </c>
      <c r="O193" s="43"/>
      <c r="P193" s="43" t="s">
        <v>41</v>
      </c>
      <c r="Q193" s="43"/>
      <c r="R193" s="43" t="s">
        <v>41</v>
      </c>
      <c r="S193" s="43"/>
      <c r="T193" s="43" t="s">
        <v>41</v>
      </c>
      <c r="U193" s="43"/>
      <c r="V193" s="43" t="s">
        <v>41</v>
      </c>
      <c r="W193" s="65">
        <v>3000</v>
      </c>
      <c r="X193" s="43" t="s">
        <v>41</v>
      </c>
      <c r="Y193" s="43" t="s">
        <v>41</v>
      </c>
      <c r="Z193" s="43" t="s">
        <v>41</v>
      </c>
      <c r="AA193" s="43" t="s">
        <v>41</v>
      </c>
      <c r="AB193" s="43" t="s">
        <v>41</v>
      </c>
      <c r="AC193" s="43" t="s">
        <v>41</v>
      </c>
      <c r="AD193" s="43" t="s">
        <v>41</v>
      </c>
      <c r="AE193" s="43" t="s">
        <v>41</v>
      </c>
      <c r="AF193" s="43" t="s">
        <v>41</v>
      </c>
      <c r="AG193" s="43" t="s">
        <v>41</v>
      </c>
      <c r="AH193" s="43" t="s">
        <v>41</v>
      </c>
      <c r="AI193" s="43" t="s">
        <v>41</v>
      </c>
      <c r="AJ193" s="43" t="s">
        <v>41</v>
      </c>
      <c r="AK193" s="43" t="s">
        <v>41</v>
      </c>
      <c r="AL193" s="43" t="s">
        <v>41</v>
      </c>
      <c r="AM193" s="43" t="s">
        <v>41</v>
      </c>
      <c r="AN193" s="43" t="s">
        <v>41</v>
      </c>
      <c r="AO193" s="43" t="s">
        <v>41</v>
      </c>
      <c r="AP193" s="43" t="s">
        <v>41</v>
      </c>
      <c r="AQ193" s="43" t="s">
        <v>41</v>
      </c>
      <c r="AR193" s="43" t="s">
        <v>41</v>
      </c>
    </row>
    <row r="194" spans="1:44" s="155" customFormat="1" ht="56.25" hidden="1">
      <c r="A194" s="31" t="s">
        <v>321</v>
      </c>
      <c r="B194" s="139" t="s">
        <v>322</v>
      </c>
      <c r="C194" s="142" t="s">
        <v>39</v>
      </c>
      <c r="D194" s="142" t="s">
        <v>40</v>
      </c>
      <c r="E194" s="121"/>
      <c r="F194" s="43" t="s">
        <v>41</v>
      </c>
      <c r="G194" s="43" t="s">
        <v>41</v>
      </c>
      <c r="H194" s="43" t="s">
        <v>41</v>
      </c>
      <c r="I194" s="43"/>
      <c r="J194" s="43" t="s">
        <v>41</v>
      </c>
      <c r="K194" s="43"/>
      <c r="L194" s="43" t="s">
        <v>41</v>
      </c>
      <c r="M194" s="43"/>
      <c r="N194" s="43" t="s">
        <v>41</v>
      </c>
      <c r="O194" s="43"/>
      <c r="P194" s="43" t="s">
        <v>41</v>
      </c>
      <c r="Q194" s="43"/>
      <c r="R194" s="43" t="s">
        <v>41</v>
      </c>
      <c r="S194" s="43"/>
      <c r="T194" s="43" t="s">
        <v>41</v>
      </c>
      <c r="U194" s="43"/>
      <c r="V194" s="43" t="s">
        <v>41</v>
      </c>
      <c r="W194" s="43"/>
      <c r="X194" s="43" t="s">
        <v>41</v>
      </c>
      <c r="Y194" s="121"/>
      <c r="Z194" s="43" t="s">
        <v>41</v>
      </c>
      <c r="AA194" s="43" t="s">
        <v>41</v>
      </c>
      <c r="AB194" s="43" t="s">
        <v>41</v>
      </c>
      <c r="AC194" s="43"/>
      <c r="AD194" s="43" t="s">
        <v>41</v>
      </c>
      <c r="AE194" s="43"/>
      <c r="AF194" s="43" t="s">
        <v>41</v>
      </c>
      <c r="AG194" s="43"/>
      <c r="AH194" s="43" t="s">
        <v>41</v>
      </c>
      <c r="AI194" s="43"/>
      <c r="AJ194" s="43" t="s">
        <v>41</v>
      </c>
      <c r="AK194" s="43"/>
      <c r="AL194" s="43" t="s">
        <v>41</v>
      </c>
      <c r="AM194" s="43"/>
      <c r="AN194" s="43" t="s">
        <v>41</v>
      </c>
      <c r="AO194" s="43"/>
      <c r="AP194" s="43" t="s">
        <v>41</v>
      </c>
      <c r="AQ194" s="43"/>
      <c r="AR194" s="43" t="s">
        <v>41</v>
      </c>
    </row>
    <row r="195" spans="1:44" s="34" customFormat="1" ht="33.75" hidden="1">
      <c r="A195" s="31" t="s">
        <v>323</v>
      </c>
      <c r="B195" s="139" t="s">
        <v>324</v>
      </c>
      <c r="C195" s="142" t="s">
        <v>39</v>
      </c>
      <c r="D195" s="142" t="s">
        <v>40</v>
      </c>
      <c r="E195" s="135"/>
      <c r="F195" s="43" t="s">
        <v>41</v>
      </c>
      <c r="G195" s="43" t="s">
        <v>41</v>
      </c>
      <c r="H195" s="43" t="s">
        <v>41</v>
      </c>
      <c r="I195" s="43"/>
      <c r="J195" s="43" t="s">
        <v>41</v>
      </c>
      <c r="K195" s="43" t="s">
        <v>41</v>
      </c>
      <c r="L195" s="43" t="s">
        <v>41</v>
      </c>
      <c r="M195" s="43" t="s">
        <v>41</v>
      </c>
      <c r="N195" s="43" t="s">
        <v>41</v>
      </c>
      <c r="O195" s="43" t="s">
        <v>41</v>
      </c>
      <c r="P195" s="43" t="s">
        <v>41</v>
      </c>
      <c r="Q195" s="43" t="s">
        <v>41</v>
      </c>
      <c r="R195" s="43" t="s">
        <v>41</v>
      </c>
      <c r="S195" s="43" t="s">
        <v>41</v>
      </c>
      <c r="T195" s="43" t="s">
        <v>41</v>
      </c>
      <c r="U195" s="43" t="s">
        <v>41</v>
      </c>
      <c r="V195" s="43" t="s">
        <v>41</v>
      </c>
      <c r="W195" s="43" t="s">
        <v>41</v>
      </c>
      <c r="X195" s="43" t="s">
        <v>41</v>
      </c>
      <c r="Y195" s="156" t="s">
        <v>41</v>
      </c>
      <c r="Z195" s="43" t="s">
        <v>41</v>
      </c>
      <c r="AA195" s="43" t="s">
        <v>41</v>
      </c>
      <c r="AB195" s="43" t="s">
        <v>41</v>
      </c>
      <c r="AC195" s="43" t="s">
        <v>41</v>
      </c>
      <c r="AD195" s="43" t="s">
        <v>41</v>
      </c>
      <c r="AE195" s="43" t="s">
        <v>41</v>
      </c>
      <c r="AF195" s="43" t="s">
        <v>41</v>
      </c>
      <c r="AG195" s="43" t="s">
        <v>41</v>
      </c>
      <c r="AH195" s="43" t="s">
        <v>41</v>
      </c>
      <c r="AI195" s="43" t="s">
        <v>41</v>
      </c>
      <c r="AJ195" s="43" t="s">
        <v>41</v>
      </c>
      <c r="AK195" s="43" t="s">
        <v>41</v>
      </c>
      <c r="AL195" s="43" t="s">
        <v>41</v>
      </c>
      <c r="AM195" s="43" t="s">
        <v>41</v>
      </c>
      <c r="AN195" s="43" t="s">
        <v>41</v>
      </c>
      <c r="AO195" s="43" t="s">
        <v>41</v>
      </c>
      <c r="AP195" s="43" t="s">
        <v>41</v>
      </c>
      <c r="AQ195" s="43" t="s">
        <v>41</v>
      </c>
      <c r="AR195" s="43" t="s">
        <v>41</v>
      </c>
    </row>
    <row r="196" spans="1:44" s="155" customFormat="1" ht="33.75" hidden="1">
      <c r="A196" s="31" t="s">
        <v>325</v>
      </c>
      <c r="B196" s="139" t="s">
        <v>326</v>
      </c>
      <c r="C196" s="142" t="s">
        <v>39</v>
      </c>
      <c r="D196" s="142" t="s">
        <v>40</v>
      </c>
      <c r="E196" s="121"/>
      <c r="F196" s="43" t="s">
        <v>41</v>
      </c>
      <c r="G196" s="43" t="s">
        <v>41</v>
      </c>
      <c r="H196" s="43" t="s">
        <v>41</v>
      </c>
      <c r="I196" s="43"/>
      <c r="J196" s="43" t="s">
        <v>41</v>
      </c>
      <c r="K196" s="43" t="s">
        <v>41</v>
      </c>
      <c r="L196" s="43" t="s">
        <v>41</v>
      </c>
      <c r="M196" s="43" t="s">
        <v>41</v>
      </c>
      <c r="N196" s="43" t="s">
        <v>41</v>
      </c>
      <c r="O196" s="43" t="s">
        <v>41</v>
      </c>
      <c r="P196" s="43" t="s">
        <v>41</v>
      </c>
      <c r="Q196" s="43" t="s">
        <v>41</v>
      </c>
      <c r="R196" s="43" t="s">
        <v>41</v>
      </c>
      <c r="S196" s="43" t="s">
        <v>41</v>
      </c>
      <c r="T196" s="43" t="s">
        <v>41</v>
      </c>
      <c r="U196" s="43" t="s">
        <v>41</v>
      </c>
      <c r="V196" s="43" t="s">
        <v>41</v>
      </c>
      <c r="W196" s="43" t="s">
        <v>41</v>
      </c>
      <c r="X196" s="43" t="s">
        <v>41</v>
      </c>
      <c r="Y196" s="43"/>
      <c r="Z196" s="43" t="s">
        <v>41</v>
      </c>
      <c r="AA196" s="43" t="s">
        <v>41</v>
      </c>
      <c r="AB196" s="43" t="s">
        <v>41</v>
      </c>
      <c r="AC196" s="43"/>
      <c r="AD196" s="43" t="s">
        <v>41</v>
      </c>
      <c r="AE196" s="43" t="s">
        <v>41</v>
      </c>
      <c r="AF196" s="43" t="s">
        <v>41</v>
      </c>
      <c r="AG196" s="43" t="s">
        <v>41</v>
      </c>
      <c r="AH196" s="43" t="s">
        <v>41</v>
      </c>
      <c r="AI196" s="43" t="s">
        <v>41</v>
      </c>
      <c r="AJ196" s="43" t="s">
        <v>41</v>
      </c>
      <c r="AK196" s="43" t="s">
        <v>41</v>
      </c>
      <c r="AL196" s="43" t="s">
        <v>41</v>
      </c>
      <c r="AM196" s="43" t="s">
        <v>41</v>
      </c>
      <c r="AN196" s="43" t="s">
        <v>41</v>
      </c>
      <c r="AO196" s="43" t="s">
        <v>41</v>
      </c>
      <c r="AP196" s="43" t="s">
        <v>41</v>
      </c>
      <c r="AQ196" s="43" t="s">
        <v>41</v>
      </c>
      <c r="AR196" s="43" t="s">
        <v>41</v>
      </c>
    </row>
    <row r="197" spans="1:44" s="155" customFormat="1" ht="71.25" customHeight="1" hidden="1">
      <c r="A197" s="31" t="s">
        <v>327</v>
      </c>
      <c r="B197" s="139" t="s">
        <v>328</v>
      </c>
      <c r="C197" s="142" t="s">
        <v>39</v>
      </c>
      <c r="D197" s="142" t="s">
        <v>40</v>
      </c>
      <c r="E197" s="121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1:44" s="34" customFormat="1" ht="22.5">
      <c r="A198" s="54" t="s">
        <v>329</v>
      </c>
      <c r="B198" s="74" t="s">
        <v>330</v>
      </c>
      <c r="C198" s="75" t="s">
        <v>39</v>
      </c>
      <c r="D198" s="110" t="s">
        <v>40</v>
      </c>
      <c r="E198" s="117">
        <f>W198-G198</f>
        <v>4021588.36</v>
      </c>
      <c r="F198" s="57">
        <f>F201</f>
        <v>63999</v>
      </c>
      <c r="G198" s="157">
        <f>3000+500+4000</f>
        <v>7500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57">
        <f>4032088.36-3000</f>
        <v>4029088.36</v>
      </c>
      <c r="X198" s="57">
        <f>X201</f>
        <v>63999</v>
      </c>
      <c r="Y198" s="117">
        <f>AQ198-AA198</f>
        <v>579829.66</v>
      </c>
      <c r="Z198" s="57">
        <f>Z201</f>
        <v>13679.05</v>
      </c>
      <c r="AA198" s="57">
        <f>0</f>
        <v>0</v>
      </c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57">
        <v>579829.66</v>
      </c>
      <c r="AR198" s="57">
        <f>AR201</f>
        <v>13679.05</v>
      </c>
    </row>
    <row r="199" spans="1:44" s="39" customFormat="1" ht="12.75">
      <c r="A199" s="158" t="s">
        <v>88</v>
      </c>
      <c r="B199" s="159"/>
      <c r="C199" s="159"/>
      <c r="D199" s="159"/>
      <c r="E199" s="120"/>
      <c r="F199" s="38"/>
      <c r="G199" s="38"/>
      <c r="H199" s="38"/>
      <c r="I199" s="38"/>
      <c r="J199" s="38"/>
      <c r="K199" s="38"/>
      <c r="L199" s="225"/>
      <c r="M199" s="225"/>
      <c r="N199" s="225"/>
      <c r="O199" s="38"/>
      <c r="P199" s="38"/>
      <c r="Q199" s="38"/>
      <c r="R199" s="38"/>
      <c r="S199" s="225"/>
      <c r="T199" s="225"/>
      <c r="U199" s="38"/>
      <c r="V199" s="38"/>
      <c r="W199" s="225"/>
      <c r="X199" s="225"/>
      <c r="Y199" s="225"/>
      <c r="Z199" s="225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</row>
    <row r="200" spans="1:44" s="34" customFormat="1" ht="33.75">
      <c r="A200" s="158" t="s">
        <v>331</v>
      </c>
      <c r="B200" s="160" t="s">
        <v>332</v>
      </c>
      <c r="C200" s="160" t="s">
        <v>39</v>
      </c>
      <c r="D200" s="160" t="s">
        <v>40</v>
      </c>
      <c r="E200" s="121"/>
      <c r="F200" s="43"/>
      <c r="G200" s="43"/>
      <c r="H200" s="43"/>
      <c r="I200" s="43"/>
      <c r="J200" s="43"/>
      <c r="K200" s="43"/>
      <c r="L200" s="226"/>
      <c r="M200" s="226"/>
      <c r="N200" s="226"/>
      <c r="O200" s="43"/>
      <c r="P200" s="43"/>
      <c r="Q200" s="43"/>
      <c r="R200" s="43"/>
      <c r="S200" s="226"/>
      <c r="T200" s="226"/>
      <c r="U200" s="43"/>
      <c r="V200" s="43"/>
      <c r="W200" s="226"/>
      <c r="X200" s="226"/>
      <c r="Y200" s="226"/>
      <c r="Z200" s="226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1:44" s="34" customFormat="1" ht="67.5">
      <c r="A201" s="158" t="s">
        <v>333</v>
      </c>
      <c r="B201" s="68" t="s">
        <v>334</v>
      </c>
      <c r="C201" s="161" t="s">
        <v>39</v>
      </c>
      <c r="D201" s="113" t="s">
        <v>40</v>
      </c>
      <c r="E201" s="141">
        <f>E46</f>
        <v>63999</v>
      </c>
      <c r="F201" s="141">
        <f>F46</f>
        <v>63999</v>
      </c>
      <c r="G201" s="43"/>
      <c r="H201" s="43"/>
      <c r="I201" s="43"/>
      <c r="J201" s="43"/>
      <c r="K201" s="4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57">
        <f>W46</f>
        <v>63999</v>
      </c>
      <c r="X201" s="57">
        <f>X46</f>
        <v>63999</v>
      </c>
      <c r="Y201" s="86">
        <f>Y46</f>
        <v>13679.05</v>
      </c>
      <c r="Z201" s="86">
        <f>Z46</f>
        <v>13679.05</v>
      </c>
      <c r="AA201" s="43"/>
      <c r="AB201" s="43"/>
      <c r="AC201" s="43"/>
      <c r="AD201" s="43"/>
      <c r="AE201" s="4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57">
        <f>AQ46</f>
        <v>13679.05</v>
      </c>
      <c r="AR201" s="57">
        <f>AR46</f>
        <v>13679.05</v>
      </c>
    </row>
    <row r="202" spans="1:44" s="155" customFormat="1" ht="90" hidden="1">
      <c r="A202" s="108" t="s">
        <v>335</v>
      </c>
      <c r="B202" s="98" t="s">
        <v>336</v>
      </c>
      <c r="C202" s="142" t="s">
        <v>39</v>
      </c>
      <c r="D202" s="142" t="s">
        <v>40</v>
      </c>
      <c r="E202" s="96"/>
      <c r="F202" s="43"/>
      <c r="G202" s="43"/>
      <c r="H202" s="43"/>
      <c r="I202" s="43"/>
      <c r="J202" s="43"/>
      <c r="K202" s="4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153"/>
      <c r="Z202" s="3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1:44" s="155" customFormat="1" ht="12.75" hidden="1">
      <c r="A203" s="148" t="s">
        <v>88</v>
      </c>
      <c r="B203" s="98"/>
      <c r="C203" s="17"/>
      <c r="D203" s="42"/>
      <c r="E203" s="96"/>
      <c r="F203" s="43"/>
      <c r="G203" s="43"/>
      <c r="H203" s="43"/>
      <c r="I203" s="43"/>
      <c r="J203" s="43"/>
      <c r="K203" s="4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153"/>
      <c r="Z203" s="3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1:44" s="155" customFormat="1" ht="33.75" hidden="1">
      <c r="A204" s="148" t="s">
        <v>337</v>
      </c>
      <c r="B204" s="17" t="s">
        <v>338</v>
      </c>
      <c r="C204" s="17" t="s">
        <v>39</v>
      </c>
      <c r="D204" s="42" t="s">
        <v>40</v>
      </c>
      <c r="E204" s="96"/>
      <c r="F204" s="43"/>
      <c r="G204" s="43"/>
      <c r="H204" s="43"/>
      <c r="I204" s="43"/>
      <c r="J204" s="43"/>
      <c r="K204" s="4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153"/>
      <c r="Z204" s="3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s="155" customFormat="1" ht="101.25" hidden="1">
      <c r="A205" s="108" t="s">
        <v>339</v>
      </c>
      <c r="B205" s="98" t="s">
        <v>340</v>
      </c>
      <c r="C205" s="142" t="s">
        <v>39</v>
      </c>
      <c r="D205" s="142" t="s">
        <v>40</v>
      </c>
      <c r="E205" s="96"/>
      <c r="F205" s="43"/>
      <c r="G205" s="43"/>
      <c r="H205" s="43"/>
      <c r="I205" s="43"/>
      <c r="J205" s="43"/>
      <c r="K205" s="4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153"/>
      <c r="Z205" s="3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1:44" s="155" customFormat="1" ht="12.75" hidden="1">
      <c r="A206" s="148" t="s">
        <v>88</v>
      </c>
      <c r="B206" s="98"/>
      <c r="C206" s="17"/>
      <c r="D206" s="42"/>
      <c r="E206" s="96"/>
      <c r="F206" s="43"/>
      <c r="G206" s="43"/>
      <c r="H206" s="43"/>
      <c r="I206" s="43"/>
      <c r="J206" s="43"/>
      <c r="K206" s="4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153"/>
      <c r="Z206" s="3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1:44" s="155" customFormat="1" ht="33.75" hidden="1">
      <c r="A207" s="148" t="s">
        <v>341</v>
      </c>
      <c r="B207" s="17" t="s">
        <v>342</v>
      </c>
      <c r="C207" s="17" t="s">
        <v>39</v>
      </c>
      <c r="D207" s="42" t="s">
        <v>40</v>
      </c>
      <c r="E207" s="96"/>
      <c r="F207" s="43"/>
      <c r="G207" s="43"/>
      <c r="H207" s="43"/>
      <c r="I207" s="43"/>
      <c r="J207" s="43"/>
      <c r="K207" s="4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153"/>
      <c r="Z207" s="3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1:44" s="155" customFormat="1" ht="33.75" hidden="1">
      <c r="A208" s="148" t="s">
        <v>343</v>
      </c>
      <c r="B208" s="17" t="s">
        <v>344</v>
      </c>
      <c r="C208" s="17" t="s">
        <v>39</v>
      </c>
      <c r="D208" s="42" t="s">
        <v>40</v>
      </c>
      <c r="E208" s="96"/>
      <c r="F208" s="43"/>
      <c r="G208" s="43"/>
      <c r="H208" s="43"/>
      <c r="I208" s="43"/>
      <c r="J208" s="43"/>
      <c r="K208" s="4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153"/>
      <c r="Z208" s="3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1:44" s="155" customFormat="1" ht="33.75" hidden="1">
      <c r="A209" s="148" t="s">
        <v>337</v>
      </c>
      <c r="B209" s="17" t="s">
        <v>345</v>
      </c>
      <c r="C209" s="17" t="s">
        <v>39</v>
      </c>
      <c r="D209" s="42" t="s">
        <v>40</v>
      </c>
      <c r="E209" s="96"/>
      <c r="F209" s="43"/>
      <c r="G209" s="43"/>
      <c r="H209" s="43"/>
      <c r="I209" s="43"/>
      <c r="J209" s="43"/>
      <c r="K209" s="4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153"/>
      <c r="Z209" s="3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1:44" s="155" customFormat="1" ht="101.25" hidden="1">
      <c r="A210" s="108" t="s">
        <v>346</v>
      </c>
      <c r="B210" s="98" t="s">
        <v>347</v>
      </c>
      <c r="C210" s="142" t="s">
        <v>39</v>
      </c>
      <c r="D210" s="142" t="s">
        <v>40</v>
      </c>
      <c r="E210" s="96"/>
      <c r="F210" s="43"/>
      <c r="G210" s="43"/>
      <c r="H210" s="43"/>
      <c r="I210" s="43"/>
      <c r="J210" s="43"/>
      <c r="K210" s="4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153"/>
      <c r="Z210" s="3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1:44" s="155" customFormat="1" ht="12.75" hidden="1">
      <c r="A211" s="148" t="s">
        <v>88</v>
      </c>
      <c r="B211" s="98"/>
      <c r="C211" s="17"/>
      <c r="D211" s="42"/>
      <c r="E211" s="96"/>
      <c r="F211" s="43"/>
      <c r="G211" s="43"/>
      <c r="H211" s="43"/>
      <c r="I211" s="43"/>
      <c r="J211" s="43"/>
      <c r="K211" s="4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153"/>
      <c r="Z211" s="3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1:44" s="155" customFormat="1" ht="33.75" hidden="1">
      <c r="A212" s="148" t="s">
        <v>337</v>
      </c>
      <c r="B212" s="17" t="s">
        <v>348</v>
      </c>
      <c r="C212" s="17" t="s">
        <v>39</v>
      </c>
      <c r="D212" s="42" t="s">
        <v>40</v>
      </c>
      <c r="E212" s="96"/>
      <c r="F212" s="43"/>
      <c r="G212" s="43"/>
      <c r="H212" s="43"/>
      <c r="I212" s="43"/>
      <c r="J212" s="43"/>
      <c r="K212" s="4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153"/>
      <c r="Z212" s="3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1:44" s="155" customFormat="1" ht="101.25" hidden="1">
      <c r="A213" s="108" t="s">
        <v>349</v>
      </c>
      <c r="B213" s="98" t="s">
        <v>350</v>
      </c>
      <c r="C213" s="142" t="s">
        <v>39</v>
      </c>
      <c r="D213" s="142" t="s">
        <v>40</v>
      </c>
      <c r="E213" s="96"/>
      <c r="F213" s="43"/>
      <c r="G213" s="43"/>
      <c r="H213" s="43"/>
      <c r="I213" s="43"/>
      <c r="J213" s="43"/>
      <c r="K213" s="4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153"/>
      <c r="Z213" s="3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s="155" customFormat="1" ht="123.75" hidden="1">
      <c r="A214" s="108" t="s">
        <v>351</v>
      </c>
      <c r="B214" s="98" t="s">
        <v>352</v>
      </c>
      <c r="C214" s="142" t="s">
        <v>39</v>
      </c>
      <c r="D214" s="142" t="s">
        <v>40</v>
      </c>
      <c r="E214" s="96"/>
      <c r="F214" s="43"/>
      <c r="G214" s="43"/>
      <c r="H214" s="43"/>
      <c r="I214" s="43"/>
      <c r="J214" s="43"/>
      <c r="K214" s="4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153"/>
      <c r="Z214" s="3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1:44" s="155" customFormat="1" ht="12.75" hidden="1">
      <c r="A215" s="148" t="s">
        <v>88</v>
      </c>
      <c r="B215" s="98"/>
      <c r="C215" s="17"/>
      <c r="D215" s="42"/>
      <c r="E215" s="96"/>
      <c r="F215" s="43"/>
      <c r="G215" s="43"/>
      <c r="H215" s="43"/>
      <c r="I215" s="43"/>
      <c r="J215" s="43"/>
      <c r="K215" s="4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153"/>
      <c r="Z215" s="3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1:44" s="155" customFormat="1" ht="33.75" hidden="1">
      <c r="A216" s="148" t="s">
        <v>353</v>
      </c>
      <c r="B216" s="17" t="s">
        <v>354</v>
      </c>
      <c r="C216" s="17" t="s">
        <v>39</v>
      </c>
      <c r="D216" s="42" t="s">
        <v>40</v>
      </c>
      <c r="E216" s="96"/>
      <c r="F216" s="43"/>
      <c r="G216" s="43"/>
      <c r="H216" s="43"/>
      <c r="I216" s="43"/>
      <c r="J216" s="43"/>
      <c r="K216" s="4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153"/>
      <c r="Z216" s="3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s="155" customFormat="1" ht="49.5" customHeight="1" hidden="1">
      <c r="A217" s="148" t="s">
        <v>337</v>
      </c>
      <c r="B217" s="17" t="s">
        <v>355</v>
      </c>
      <c r="C217" s="17" t="s">
        <v>39</v>
      </c>
      <c r="D217" s="42" t="s">
        <v>40</v>
      </c>
      <c r="E217" s="96"/>
      <c r="F217" s="43"/>
      <c r="G217" s="43"/>
      <c r="H217" s="43"/>
      <c r="I217" s="43"/>
      <c r="J217" s="43"/>
      <c r="K217" s="4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153"/>
      <c r="Z217" s="3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1:44" s="155" customFormat="1" ht="101.25" hidden="1">
      <c r="A218" s="108" t="s">
        <v>356</v>
      </c>
      <c r="B218" s="98" t="s">
        <v>357</v>
      </c>
      <c r="C218" s="142" t="s">
        <v>39</v>
      </c>
      <c r="D218" s="142" t="s">
        <v>40</v>
      </c>
      <c r="E218" s="96"/>
      <c r="F218" s="43"/>
      <c r="G218" s="43"/>
      <c r="H218" s="43"/>
      <c r="I218" s="43"/>
      <c r="J218" s="43"/>
      <c r="K218" s="4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153"/>
      <c r="Z218" s="3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1:44" s="155" customFormat="1" ht="146.25" hidden="1">
      <c r="A219" s="108" t="s">
        <v>358</v>
      </c>
      <c r="B219" s="98" t="s">
        <v>359</v>
      </c>
      <c r="C219" s="142" t="s">
        <v>39</v>
      </c>
      <c r="D219" s="142" t="s">
        <v>40</v>
      </c>
      <c r="E219" s="96"/>
      <c r="F219" s="43"/>
      <c r="G219" s="43"/>
      <c r="H219" s="43"/>
      <c r="I219" s="43"/>
      <c r="J219" s="43"/>
      <c r="K219" s="4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153"/>
      <c r="Z219" s="3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1:44" s="155" customFormat="1" ht="12.75" hidden="1">
      <c r="A220" s="148" t="s">
        <v>88</v>
      </c>
      <c r="B220" s="98"/>
      <c r="C220" s="17"/>
      <c r="D220" s="42"/>
      <c r="E220" s="96"/>
      <c r="F220" s="43"/>
      <c r="G220" s="43"/>
      <c r="H220" s="43"/>
      <c r="I220" s="43"/>
      <c r="J220" s="43"/>
      <c r="K220" s="4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153"/>
      <c r="Z220" s="3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1:44" s="155" customFormat="1" ht="106.5" customHeight="1" hidden="1">
      <c r="A221" s="148" t="s">
        <v>360</v>
      </c>
      <c r="B221" s="17" t="s">
        <v>361</v>
      </c>
      <c r="C221" s="17" t="s">
        <v>39</v>
      </c>
      <c r="D221" s="42" t="s">
        <v>40</v>
      </c>
      <c r="E221" s="96"/>
      <c r="F221" s="43"/>
      <c r="G221" s="43"/>
      <c r="H221" s="43"/>
      <c r="I221" s="43"/>
      <c r="J221" s="43"/>
      <c r="K221" s="4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153"/>
      <c r="Z221" s="3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s="155" customFormat="1" ht="110.25" customHeight="1" hidden="1">
      <c r="A222" s="148" t="s">
        <v>362</v>
      </c>
      <c r="B222" s="17" t="s">
        <v>363</v>
      </c>
      <c r="C222" s="17" t="s">
        <v>39</v>
      </c>
      <c r="D222" s="42" t="s">
        <v>40</v>
      </c>
      <c r="E222" s="96"/>
      <c r="F222" s="43"/>
      <c r="G222" s="43"/>
      <c r="H222" s="43"/>
      <c r="I222" s="43"/>
      <c r="J222" s="43"/>
      <c r="K222" s="4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153"/>
      <c r="Z222" s="3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1:44" s="155" customFormat="1" ht="52.5" customHeight="1" hidden="1">
      <c r="A223" s="148" t="s">
        <v>337</v>
      </c>
      <c r="B223" s="17" t="s">
        <v>364</v>
      </c>
      <c r="C223" s="17" t="s">
        <v>39</v>
      </c>
      <c r="D223" s="42" t="s">
        <v>40</v>
      </c>
      <c r="E223" s="96"/>
      <c r="F223" s="43"/>
      <c r="G223" s="43"/>
      <c r="H223" s="43"/>
      <c r="I223" s="43"/>
      <c r="J223" s="43"/>
      <c r="K223" s="4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153"/>
      <c r="Z223" s="3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1:44" s="155" customFormat="1" ht="101.25" hidden="1">
      <c r="A224" s="108" t="s">
        <v>365</v>
      </c>
      <c r="B224" s="98" t="s">
        <v>366</v>
      </c>
      <c r="C224" s="142" t="s">
        <v>39</v>
      </c>
      <c r="D224" s="142" t="s">
        <v>40</v>
      </c>
      <c r="E224" s="96"/>
      <c r="F224" s="43"/>
      <c r="G224" s="43"/>
      <c r="H224" s="43"/>
      <c r="I224" s="43"/>
      <c r="J224" s="43"/>
      <c r="K224" s="4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153"/>
      <c r="Z224" s="3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1:44" s="155" customFormat="1" ht="12.75" hidden="1">
      <c r="A225" s="148" t="s">
        <v>88</v>
      </c>
      <c r="B225" s="98"/>
      <c r="C225" s="17"/>
      <c r="D225" s="42"/>
      <c r="E225" s="96"/>
      <c r="F225" s="43"/>
      <c r="G225" s="43"/>
      <c r="H225" s="43"/>
      <c r="I225" s="43"/>
      <c r="J225" s="43"/>
      <c r="K225" s="4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153"/>
      <c r="Z225" s="3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1:44" s="155" customFormat="1" ht="56.25" customHeight="1" hidden="1">
      <c r="A226" s="148" t="s">
        <v>367</v>
      </c>
      <c r="B226" s="17" t="s">
        <v>368</v>
      </c>
      <c r="C226" s="17" t="s">
        <v>39</v>
      </c>
      <c r="D226" s="42" t="s">
        <v>40</v>
      </c>
      <c r="E226" s="96"/>
      <c r="F226" s="43"/>
      <c r="G226" s="43"/>
      <c r="H226" s="43"/>
      <c r="I226" s="43"/>
      <c r="J226" s="43"/>
      <c r="K226" s="4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153"/>
      <c r="Z226" s="3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1:44" s="155" customFormat="1" ht="56.25" hidden="1">
      <c r="A227" s="148" t="s">
        <v>369</v>
      </c>
      <c r="B227" s="17" t="s">
        <v>370</v>
      </c>
      <c r="C227" s="17" t="s">
        <v>39</v>
      </c>
      <c r="D227" s="42" t="s">
        <v>40</v>
      </c>
      <c r="E227" s="96"/>
      <c r="F227" s="43"/>
      <c r="G227" s="43"/>
      <c r="H227" s="43"/>
      <c r="I227" s="43"/>
      <c r="J227" s="43"/>
      <c r="K227" s="4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153"/>
      <c r="Z227" s="3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1:44" s="155" customFormat="1" ht="67.5" hidden="1">
      <c r="A228" s="148" t="s">
        <v>371</v>
      </c>
      <c r="B228" s="17" t="s">
        <v>372</v>
      </c>
      <c r="C228" s="17" t="s">
        <v>39</v>
      </c>
      <c r="D228" s="42" t="s">
        <v>40</v>
      </c>
      <c r="E228" s="96"/>
      <c r="F228" s="43"/>
      <c r="G228" s="43"/>
      <c r="H228" s="43"/>
      <c r="I228" s="43"/>
      <c r="J228" s="43"/>
      <c r="K228" s="4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153"/>
      <c r="Z228" s="3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1:44" s="155" customFormat="1" ht="33.75" hidden="1">
      <c r="A229" s="148" t="s">
        <v>337</v>
      </c>
      <c r="B229" s="17" t="s">
        <v>373</v>
      </c>
      <c r="C229" s="17" t="s">
        <v>39</v>
      </c>
      <c r="D229" s="42" t="s">
        <v>40</v>
      </c>
      <c r="E229" s="96"/>
      <c r="F229" s="43"/>
      <c r="G229" s="43"/>
      <c r="H229" s="43"/>
      <c r="I229" s="43"/>
      <c r="J229" s="43"/>
      <c r="K229" s="4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153"/>
      <c r="Z229" s="3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1:44" s="155" customFormat="1" ht="111.75" customHeight="1" hidden="1">
      <c r="A230" s="108" t="s">
        <v>374</v>
      </c>
      <c r="B230" s="98" t="s">
        <v>375</v>
      </c>
      <c r="C230" s="142" t="s">
        <v>39</v>
      </c>
      <c r="D230" s="142" t="s">
        <v>40</v>
      </c>
      <c r="E230" s="96"/>
      <c r="F230" s="43"/>
      <c r="G230" s="43"/>
      <c r="H230" s="43"/>
      <c r="I230" s="43"/>
      <c r="J230" s="43"/>
      <c r="K230" s="4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153"/>
      <c r="Z230" s="3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1:44" s="155" customFormat="1" ht="12.75" hidden="1">
      <c r="A231" s="148" t="s">
        <v>88</v>
      </c>
      <c r="B231" s="98"/>
      <c r="C231" s="17"/>
      <c r="D231" s="42"/>
      <c r="E231" s="96"/>
      <c r="F231" s="43"/>
      <c r="G231" s="43"/>
      <c r="H231" s="43"/>
      <c r="I231" s="43"/>
      <c r="J231" s="43"/>
      <c r="K231" s="4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153"/>
      <c r="Z231" s="3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s="155" customFormat="1" ht="84.75" customHeight="1" hidden="1">
      <c r="A232" s="148" t="s">
        <v>376</v>
      </c>
      <c r="B232" s="17" t="s">
        <v>377</v>
      </c>
      <c r="C232" s="17" t="s">
        <v>39</v>
      </c>
      <c r="D232" s="42" t="s">
        <v>40</v>
      </c>
      <c r="E232" s="96"/>
      <c r="F232" s="43"/>
      <c r="G232" s="43"/>
      <c r="H232" s="43"/>
      <c r="I232" s="43"/>
      <c r="J232" s="43"/>
      <c r="K232" s="4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153"/>
      <c r="Z232" s="3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1:44" s="155" customFormat="1" ht="54" customHeight="1" hidden="1">
      <c r="A233" s="148" t="s">
        <v>337</v>
      </c>
      <c r="B233" s="17" t="s">
        <v>378</v>
      </c>
      <c r="C233" s="17" t="s">
        <v>39</v>
      </c>
      <c r="D233" s="42" t="s">
        <v>40</v>
      </c>
      <c r="E233" s="96"/>
      <c r="F233" s="43"/>
      <c r="G233" s="43"/>
      <c r="H233" s="43"/>
      <c r="I233" s="43"/>
      <c r="J233" s="43"/>
      <c r="K233" s="4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153"/>
      <c r="Z233" s="3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s="155" customFormat="1" ht="101.25" hidden="1">
      <c r="A234" s="108" t="s">
        <v>379</v>
      </c>
      <c r="B234" s="98" t="s">
        <v>380</v>
      </c>
      <c r="C234" s="142" t="s">
        <v>39</v>
      </c>
      <c r="D234" s="142" t="s">
        <v>40</v>
      </c>
      <c r="E234" s="96"/>
      <c r="F234" s="43"/>
      <c r="G234" s="43"/>
      <c r="H234" s="43"/>
      <c r="I234" s="43"/>
      <c r="J234" s="43"/>
      <c r="K234" s="4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153"/>
      <c r="Z234" s="3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1:44" s="155" customFormat="1" ht="12.75" hidden="1">
      <c r="A235" s="148" t="s">
        <v>88</v>
      </c>
      <c r="B235" s="98"/>
      <c r="C235" s="17"/>
      <c r="D235" s="42"/>
      <c r="E235" s="96"/>
      <c r="F235" s="43"/>
      <c r="G235" s="43"/>
      <c r="H235" s="43"/>
      <c r="I235" s="43"/>
      <c r="J235" s="43"/>
      <c r="K235" s="4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153"/>
      <c r="Z235" s="3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1:44" s="155" customFormat="1" ht="71.25" customHeight="1" hidden="1">
      <c r="A236" s="148" t="s">
        <v>381</v>
      </c>
      <c r="B236" s="17" t="s">
        <v>382</v>
      </c>
      <c r="C236" s="17" t="s">
        <v>39</v>
      </c>
      <c r="D236" s="42" t="s">
        <v>40</v>
      </c>
      <c r="E236" s="96"/>
      <c r="F236" s="43"/>
      <c r="G236" s="43"/>
      <c r="H236" s="43"/>
      <c r="I236" s="43"/>
      <c r="J236" s="43"/>
      <c r="K236" s="4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153"/>
      <c r="Z236" s="3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1:44" s="155" customFormat="1" ht="33.75" hidden="1">
      <c r="A237" s="148" t="s">
        <v>337</v>
      </c>
      <c r="B237" s="17" t="s">
        <v>383</v>
      </c>
      <c r="C237" s="17" t="s">
        <v>39</v>
      </c>
      <c r="D237" s="42" t="s">
        <v>40</v>
      </c>
      <c r="E237" s="96"/>
      <c r="F237" s="43"/>
      <c r="G237" s="43"/>
      <c r="H237" s="43"/>
      <c r="I237" s="43"/>
      <c r="J237" s="43"/>
      <c r="K237" s="4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153"/>
      <c r="Z237" s="3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1:44" s="155" customFormat="1" ht="112.5" hidden="1">
      <c r="A238" s="108" t="s">
        <v>384</v>
      </c>
      <c r="B238" s="98" t="s">
        <v>385</v>
      </c>
      <c r="C238" s="142" t="s">
        <v>39</v>
      </c>
      <c r="D238" s="142" t="s">
        <v>40</v>
      </c>
      <c r="E238" s="96"/>
      <c r="F238" s="43"/>
      <c r="G238" s="43"/>
      <c r="H238" s="43"/>
      <c r="I238" s="43"/>
      <c r="J238" s="43"/>
      <c r="K238" s="4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153"/>
      <c r="Z238" s="3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1:44" s="155" customFormat="1" ht="12.75" hidden="1">
      <c r="A239" s="148" t="s">
        <v>88</v>
      </c>
      <c r="B239" s="98"/>
      <c r="C239" s="17"/>
      <c r="D239" s="42"/>
      <c r="E239" s="96"/>
      <c r="F239" s="43"/>
      <c r="G239" s="43"/>
      <c r="H239" s="43"/>
      <c r="I239" s="43"/>
      <c r="J239" s="43"/>
      <c r="K239" s="4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153"/>
      <c r="Z239" s="3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s="155" customFormat="1" ht="78.75" hidden="1">
      <c r="A240" s="148" t="s">
        <v>386</v>
      </c>
      <c r="B240" s="17" t="s">
        <v>387</v>
      </c>
      <c r="C240" s="17" t="s">
        <v>39</v>
      </c>
      <c r="D240" s="42" t="s">
        <v>40</v>
      </c>
      <c r="E240" s="96"/>
      <c r="F240" s="43"/>
      <c r="G240" s="43"/>
      <c r="H240" s="43"/>
      <c r="I240" s="43"/>
      <c r="J240" s="43"/>
      <c r="K240" s="4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153"/>
      <c r="Z240" s="3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1:44" s="155" customFormat="1" ht="50.25" customHeight="1" hidden="1">
      <c r="A241" s="148" t="s">
        <v>337</v>
      </c>
      <c r="B241" s="17" t="s">
        <v>388</v>
      </c>
      <c r="C241" s="17" t="s">
        <v>39</v>
      </c>
      <c r="D241" s="42" t="s">
        <v>40</v>
      </c>
      <c r="E241" s="96"/>
      <c r="F241" s="43"/>
      <c r="G241" s="43"/>
      <c r="H241" s="43"/>
      <c r="I241" s="43"/>
      <c r="J241" s="43"/>
      <c r="K241" s="4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153"/>
      <c r="Z241" s="3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1:44" s="155" customFormat="1" ht="101.25" hidden="1">
      <c r="A242" s="108" t="s">
        <v>389</v>
      </c>
      <c r="B242" s="98" t="s">
        <v>390</v>
      </c>
      <c r="C242" s="142" t="s">
        <v>39</v>
      </c>
      <c r="D242" s="142" t="s">
        <v>40</v>
      </c>
      <c r="E242" s="96"/>
      <c r="F242" s="43"/>
      <c r="G242" s="43"/>
      <c r="H242" s="43"/>
      <c r="I242" s="43"/>
      <c r="J242" s="43"/>
      <c r="K242" s="4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153"/>
      <c r="Z242" s="3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1:44" s="155" customFormat="1" ht="111.75" customHeight="1" hidden="1">
      <c r="A243" s="108" t="s">
        <v>391</v>
      </c>
      <c r="B243" s="98" t="s">
        <v>392</v>
      </c>
      <c r="C243" s="142" t="s">
        <v>39</v>
      </c>
      <c r="D243" s="142" t="s">
        <v>40</v>
      </c>
      <c r="E243" s="96"/>
      <c r="F243" s="43"/>
      <c r="G243" s="43"/>
      <c r="H243" s="43"/>
      <c r="I243" s="43"/>
      <c r="J243" s="43"/>
      <c r="K243" s="4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153"/>
      <c r="Z243" s="3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1:44" s="155" customFormat="1" ht="90" hidden="1">
      <c r="A244" s="108" t="s">
        <v>393</v>
      </c>
      <c r="B244" s="98" t="s">
        <v>394</v>
      </c>
      <c r="C244" s="142" t="s">
        <v>39</v>
      </c>
      <c r="D244" s="142" t="s">
        <v>40</v>
      </c>
      <c r="E244" s="96"/>
      <c r="F244" s="43"/>
      <c r="G244" s="43"/>
      <c r="H244" s="43"/>
      <c r="I244" s="43"/>
      <c r="J244" s="43"/>
      <c r="K244" s="4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153"/>
      <c r="Z244" s="3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1:44" s="155" customFormat="1" ht="12.75" hidden="1">
      <c r="A245" s="148" t="s">
        <v>88</v>
      </c>
      <c r="B245" s="98"/>
      <c r="C245" s="17"/>
      <c r="D245" s="42"/>
      <c r="E245" s="96"/>
      <c r="F245" s="43"/>
      <c r="G245" s="43"/>
      <c r="H245" s="43"/>
      <c r="I245" s="43"/>
      <c r="J245" s="43"/>
      <c r="K245" s="4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153"/>
      <c r="Z245" s="3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1:44" s="155" customFormat="1" ht="45" hidden="1">
      <c r="A246" s="148" t="s">
        <v>395</v>
      </c>
      <c r="B246" s="17" t="s">
        <v>396</v>
      </c>
      <c r="C246" s="17" t="s">
        <v>39</v>
      </c>
      <c r="D246" s="42" t="s">
        <v>40</v>
      </c>
      <c r="E246" s="96"/>
      <c r="F246" s="43"/>
      <c r="G246" s="43"/>
      <c r="H246" s="43"/>
      <c r="I246" s="43"/>
      <c r="J246" s="43"/>
      <c r="K246" s="4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153"/>
      <c r="Z246" s="3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1:44" s="155" customFormat="1" ht="49.5" customHeight="1" hidden="1">
      <c r="A247" s="148" t="s">
        <v>337</v>
      </c>
      <c r="B247" s="17" t="s">
        <v>397</v>
      </c>
      <c r="C247" s="17" t="s">
        <v>39</v>
      </c>
      <c r="D247" s="42" t="s">
        <v>40</v>
      </c>
      <c r="E247" s="96"/>
      <c r="F247" s="43"/>
      <c r="G247" s="43"/>
      <c r="H247" s="43"/>
      <c r="I247" s="43"/>
      <c r="J247" s="43"/>
      <c r="K247" s="4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153"/>
      <c r="Z247" s="3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1:44" s="155" customFormat="1" ht="146.25" hidden="1">
      <c r="A248" s="108" t="s">
        <v>398</v>
      </c>
      <c r="B248" s="98" t="s">
        <v>399</v>
      </c>
      <c r="C248" s="142" t="s">
        <v>39</v>
      </c>
      <c r="D248" s="142" t="s">
        <v>40</v>
      </c>
      <c r="E248" s="96"/>
      <c r="F248" s="43"/>
      <c r="G248" s="43"/>
      <c r="H248" s="43"/>
      <c r="I248" s="43"/>
      <c r="J248" s="43"/>
      <c r="K248" s="4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153"/>
      <c r="Z248" s="3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1:44" s="155" customFormat="1" ht="12.75" hidden="1">
      <c r="A249" s="148" t="s">
        <v>88</v>
      </c>
      <c r="B249" s="98"/>
      <c r="C249" s="17"/>
      <c r="D249" s="42"/>
      <c r="E249" s="96"/>
      <c r="F249" s="43"/>
      <c r="G249" s="43"/>
      <c r="H249" s="43"/>
      <c r="I249" s="43"/>
      <c r="J249" s="43"/>
      <c r="K249" s="4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153"/>
      <c r="Z249" s="3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1:44" s="155" customFormat="1" ht="78" customHeight="1" hidden="1">
      <c r="A250" s="148" t="s">
        <v>400</v>
      </c>
      <c r="B250" s="17" t="s">
        <v>401</v>
      </c>
      <c r="C250" s="17" t="s">
        <v>39</v>
      </c>
      <c r="D250" s="42" t="s">
        <v>40</v>
      </c>
      <c r="E250" s="96"/>
      <c r="F250" s="43"/>
      <c r="G250" s="43"/>
      <c r="H250" s="43"/>
      <c r="I250" s="43"/>
      <c r="J250" s="43"/>
      <c r="K250" s="4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153"/>
      <c r="Z250" s="3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1:44" s="155" customFormat="1" ht="89.25" customHeight="1" hidden="1">
      <c r="A251" s="148" t="s">
        <v>402</v>
      </c>
      <c r="B251" s="17" t="s">
        <v>403</v>
      </c>
      <c r="C251" s="17" t="s">
        <v>39</v>
      </c>
      <c r="D251" s="42" t="s">
        <v>40</v>
      </c>
      <c r="E251" s="96"/>
      <c r="F251" s="43"/>
      <c r="G251" s="43"/>
      <c r="H251" s="43"/>
      <c r="I251" s="43"/>
      <c r="J251" s="43"/>
      <c r="K251" s="4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153"/>
      <c r="Z251" s="3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1:44" s="155" customFormat="1" ht="58.5" customHeight="1" hidden="1">
      <c r="A252" s="148" t="s">
        <v>337</v>
      </c>
      <c r="B252" s="17" t="s">
        <v>404</v>
      </c>
      <c r="C252" s="17" t="s">
        <v>39</v>
      </c>
      <c r="D252" s="42" t="s">
        <v>40</v>
      </c>
      <c r="E252" s="96"/>
      <c r="F252" s="43"/>
      <c r="G252" s="43"/>
      <c r="H252" s="43"/>
      <c r="I252" s="43"/>
      <c r="J252" s="43"/>
      <c r="K252" s="4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153"/>
      <c r="Z252" s="3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1:44" s="155" customFormat="1" ht="101.25" hidden="1">
      <c r="A253" s="108" t="s">
        <v>405</v>
      </c>
      <c r="B253" s="98" t="s">
        <v>406</v>
      </c>
      <c r="C253" s="142" t="s">
        <v>39</v>
      </c>
      <c r="D253" s="142" t="s">
        <v>40</v>
      </c>
      <c r="E253" s="96"/>
      <c r="F253" s="43"/>
      <c r="G253" s="43"/>
      <c r="H253" s="43"/>
      <c r="I253" s="43"/>
      <c r="J253" s="43"/>
      <c r="K253" s="4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153"/>
      <c r="Z253" s="3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1:44" s="155" customFormat="1" ht="119.25" customHeight="1" hidden="1">
      <c r="A254" s="108" t="s">
        <v>407</v>
      </c>
      <c r="B254" s="98" t="s">
        <v>408</v>
      </c>
      <c r="C254" s="142" t="s">
        <v>39</v>
      </c>
      <c r="D254" s="142" t="s">
        <v>40</v>
      </c>
      <c r="E254" s="96"/>
      <c r="F254" s="43"/>
      <c r="G254" s="43"/>
      <c r="H254" s="43"/>
      <c r="I254" s="43"/>
      <c r="J254" s="43"/>
      <c r="K254" s="4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153"/>
      <c r="Z254" s="3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1:44" s="155" customFormat="1" ht="12.75" hidden="1">
      <c r="A255" s="148" t="s">
        <v>88</v>
      </c>
      <c r="B255" s="98"/>
      <c r="C255" s="17"/>
      <c r="D255" s="42"/>
      <c r="E255" s="96"/>
      <c r="F255" s="43"/>
      <c r="G255" s="43"/>
      <c r="H255" s="43"/>
      <c r="I255" s="43"/>
      <c r="J255" s="43"/>
      <c r="K255" s="4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153"/>
      <c r="Z255" s="3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1:44" s="155" customFormat="1" ht="87" customHeight="1" hidden="1">
      <c r="A256" s="148" t="s">
        <v>409</v>
      </c>
      <c r="B256" s="17" t="s">
        <v>410</v>
      </c>
      <c r="C256" s="17" t="s">
        <v>39</v>
      </c>
      <c r="D256" s="42" t="s">
        <v>40</v>
      </c>
      <c r="E256" s="96"/>
      <c r="F256" s="43"/>
      <c r="G256" s="43"/>
      <c r="H256" s="43"/>
      <c r="I256" s="43"/>
      <c r="J256" s="43"/>
      <c r="K256" s="4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153"/>
      <c r="Z256" s="3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1:44" s="155" customFormat="1" ht="53.25" customHeight="1" hidden="1">
      <c r="A257" s="148" t="s">
        <v>337</v>
      </c>
      <c r="B257" s="17" t="s">
        <v>411</v>
      </c>
      <c r="C257" s="17" t="s">
        <v>39</v>
      </c>
      <c r="D257" s="42" t="s">
        <v>40</v>
      </c>
      <c r="E257" s="96"/>
      <c r="F257" s="43"/>
      <c r="G257" s="43"/>
      <c r="H257" s="43"/>
      <c r="I257" s="43"/>
      <c r="J257" s="43"/>
      <c r="K257" s="4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153"/>
      <c r="Z257" s="3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1:44" s="155" customFormat="1" ht="101.25" hidden="1">
      <c r="A258" s="108" t="s">
        <v>412</v>
      </c>
      <c r="B258" s="98" t="s">
        <v>413</v>
      </c>
      <c r="C258" s="142" t="s">
        <v>39</v>
      </c>
      <c r="D258" s="142" t="s">
        <v>40</v>
      </c>
      <c r="E258" s="96"/>
      <c r="F258" s="43"/>
      <c r="G258" s="43"/>
      <c r="H258" s="43"/>
      <c r="I258" s="43"/>
      <c r="J258" s="43"/>
      <c r="K258" s="4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153"/>
      <c r="Z258" s="3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1:44" s="155" customFormat="1" ht="12.75" hidden="1">
      <c r="A259" s="148" t="s">
        <v>88</v>
      </c>
      <c r="B259" s="98"/>
      <c r="C259" s="17"/>
      <c r="D259" s="42"/>
      <c r="E259" s="96"/>
      <c r="F259" s="43"/>
      <c r="G259" s="43"/>
      <c r="H259" s="43"/>
      <c r="I259" s="43"/>
      <c r="J259" s="43"/>
      <c r="K259" s="4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153"/>
      <c r="Z259" s="3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1:44" s="155" customFormat="1" ht="51.75" customHeight="1" hidden="1">
      <c r="A260" s="148" t="s">
        <v>337</v>
      </c>
      <c r="B260" s="17" t="s">
        <v>414</v>
      </c>
      <c r="C260" s="17" t="s">
        <v>39</v>
      </c>
      <c r="D260" s="42" t="s">
        <v>40</v>
      </c>
      <c r="E260" s="96"/>
      <c r="F260" s="43"/>
      <c r="G260" s="43"/>
      <c r="H260" s="43"/>
      <c r="I260" s="43"/>
      <c r="J260" s="43"/>
      <c r="K260" s="4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153"/>
      <c r="Z260" s="3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1:44" s="155" customFormat="1" ht="112.5" hidden="1">
      <c r="A261" s="108" t="s">
        <v>415</v>
      </c>
      <c r="B261" s="98" t="s">
        <v>416</v>
      </c>
      <c r="C261" s="142" t="s">
        <v>39</v>
      </c>
      <c r="D261" s="142" t="s">
        <v>40</v>
      </c>
      <c r="E261" s="96"/>
      <c r="F261" s="43"/>
      <c r="G261" s="43"/>
      <c r="H261" s="43"/>
      <c r="I261" s="43"/>
      <c r="J261" s="43"/>
      <c r="K261" s="4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153"/>
      <c r="Z261" s="3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1:44" s="155" customFormat="1" ht="12.75" hidden="1">
      <c r="A262" s="148" t="s">
        <v>88</v>
      </c>
      <c r="B262" s="98"/>
      <c r="C262" s="17"/>
      <c r="D262" s="42"/>
      <c r="E262" s="96"/>
      <c r="F262" s="43"/>
      <c r="G262" s="43"/>
      <c r="H262" s="43"/>
      <c r="I262" s="43"/>
      <c r="J262" s="43"/>
      <c r="K262" s="4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153"/>
      <c r="Z262" s="3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1:44" s="155" customFormat="1" ht="93" customHeight="1" hidden="1">
      <c r="A263" s="148" t="s">
        <v>417</v>
      </c>
      <c r="B263" s="17" t="s">
        <v>418</v>
      </c>
      <c r="C263" s="17" t="s">
        <v>39</v>
      </c>
      <c r="D263" s="42" t="s">
        <v>40</v>
      </c>
      <c r="E263" s="96"/>
      <c r="F263" s="43"/>
      <c r="G263" s="43"/>
      <c r="H263" s="43"/>
      <c r="I263" s="43"/>
      <c r="J263" s="43"/>
      <c r="K263" s="4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153"/>
      <c r="Z263" s="3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1:44" s="155" customFormat="1" ht="87" customHeight="1" hidden="1">
      <c r="A264" s="148" t="s">
        <v>419</v>
      </c>
      <c r="B264" s="17" t="s">
        <v>420</v>
      </c>
      <c r="C264" s="17" t="s">
        <v>39</v>
      </c>
      <c r="D264" s="42" t="s">
        <v>40</v>
      </c>
      <c r="E264" s="96"/>
      <c r="F264" s="43"/>
      <c r="G264" s="43"/>
      <c r="H264" s="43"/>
      <c r="I264" s="43"/>
      <c r="J264" s="43"/>
      <c r="K264" s="4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153"/>
      <c r="Z264" s="3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1:44" s="155" customFormat="1" ht="54" customHeight="1" hidden="1">
      <c r="A265" s="148" t="s">
        <v>337</v>
      </c>
      <c r="B265" s="17" t="s">
        <v>421</v>
      </c>
      <c r="C265" s="17" t="s">
        <v>39</v>
      </c>
      <c r="D265" s="42" t="s">
        <v>40</v>
      </c>
      <c r="E265" s="96"/>
      <c r="F265" s="43"/>
      <c r="G265" s="43"/>
      <c r="H265" s="43"/>
      <c r="I265" s="43"/>
      <c r="J265" s="43"/>
      <c r="K265" s="4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153"/>
      <c r="Z265" s="3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1:44" s="155" customFormat="1" ht="112.5" hidden="1">
      <c r="A266" s="108" t="s">
        <v>422</v>
      </c>
      <c r="B266" s="98" t="s">
        <v>423</v>
      </c>
      <c r="C266" s="142" t="s">
        <v>39</v>
      </c>
      <c r="D266" s="142" t="s">
        <v>40</v>
      </c>
      <c r="E266" s="96"/>
      <c r="F266" s="43"/>
      <c r="G266" s="43"/>
      <c r="H266" s="43"/>
      <c r="I266" s="43"/>
      <c r="J266" s="43"/>
      <c r="K266" s="4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153"/>
      <c r="Z266" s="3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1:44" s="155" customFormat="1" ht="12.75" hidden="1">
      <c r="A267" s="148" t="s">
        <v>88</v>
      </c>
      <c r="B267" s="98"/>
      <c r="C267" s="17"/>
      <c r="D267" s="42"/>
      <c r="E267" s="96"/>
      <c r="F267" s="43"/>
      <c r="G267" s="43"/>
      <c r="H267" s="43"/>
      <c r="I267" s="43"/>
      <c r="J267" s="43"/>
      <c r="K267" s="4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153"/>
      <c r="Z267" s="3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1:44" s="155" customFormat="1" ht="75.75" customHeight="1" hidden="1">
      <c r="A268" s="148" t="s">
        <v>424</v>
      </c>
      <c r="B268" s="17" t="s">
        <v>425</v>
      </c>
      <c r="C268" s="17" t="s">
        <v>39</v>
      </c>
      <c r="D268" s="42" t="s">
        <v>40</v>
      </c>
      <c r="E268" s="96"/>
      <c r="F268" s="43"/>
      <c r="G268" s="43"/>
      <c r="H268" s="43"/>
      <c r="I268" s="43"/>
      <c r="J268" s="43"/>
      <c r="K268" s="4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153"/>
      <c r="Z268" s="3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1:44" s="155" customFormat="1" ht="44.25" customHeight="1" hidden="1">
      <c r="A269" s="148" t="s">
        <v>426</v>
      </c>
      <c r="B269" s="17" t="s">
        <v>427</v>
      </c>
      <c r="C269" s="17" t="s">
        <v>39</v>
      </c>
      <c r="D269" s="42" t="s">
        <v>40</v>
      </c>
      <c r="E269" s="96"/>
      <c r="F269" s="43"/>
      <c r="G269" s="43"/>
      <c r="H269" s="43"/>
      <c r="I269" s="43"/>
      <c r="J269" s="43"/>
      <c r="K269" s="4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153"/>
      <c r="Z269" s="3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1:44" s="155" customFormat="1" ht="51" customHeight="1" hidden="1">
      <c r="A270" s="148" t="s">
        <v>337</v>
      </c>
      <c r="B270" s="17" t="s">
        <v>428</v>
      </c>
      <c r="C270" s="17" t="s">
        <v>39</v>
      </c>
      <c r="D270" s="42" t="s">
        <v>40</v>
      </c>
      <c r="E270" s="96"/>
      <c r="F270" s="43"/>
      <c r="G270" s="43"/>
      <c r="H270" s="43"/>
      <c r="I270" s="43"/>
      <c r="J270" s="43"/>
      <c r="K270" s="4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153"/>
      <c r="Z270" s="3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1:44" s="155" customFormat="1" ht="112.5" hidden="1">
      <c r="A271" s="108" t="s">
        <v>429</v>
      </c>
      <c r="B271" s="98" t="s">
        <v>430</v>
      </c>
      <c r="C271" s="142" t="s">
        <v>39</v>
      </c>
      <c r="D271" s="142" t="s">
        <v>40</v>
      </c>
      <c r="E271" s="96"/>
      <c r="F271" s="43"/>
      <c r="G271" s="43"/>
      <c r="H271" s="43"/>
      <c r="I271" s="43"/>
      <c r="J271" s="43"/>
      <c r="K271" s="4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153"/>
      <c r="Z271" s="3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1:44" s="155" customFormat="1" ht="12.75" hidden="1">
      <c r="A272" s="148" t="s">
        <v>88</v>
      </c>
      <c r="B272" s="98"/>
      <c r="C272" s="17"/>
      <c r="D272" s="42"/>
      <c r="E272" s="96"/>
      <c r="F272" s="43"/>
      <c r="G272" s="43"/>
      <c r="H272" s="43"/>
      <c r="I272" s="43"/>
      <c r="J272" s="43"/>
      <c r="K272" s="4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153"/>
      <c r="Z272" s="3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1:44" s="155" customFormat="1" ht="54" customHeight="1" hidden="1">
      <c r="A273" s="148" t="s">
        <v>431</v>
      </c>
      <c r="B273" s="17" t="s">
        <v>432</v>
      </c>
      <c r="C273" s="17" t="s">
        <v>39</v>
      </c>
      <c r="D273" s="42" t="s">
        <v>40</v>
      </c>
      <c r="E273" s="96"/>
      <c r="F273" s="43"/>
      <c r="G273" s="43"/>
      <c r="H273" s="43"/>
      <c r="I273" s="43"/>
      <c r="J273" s="43"/>
      <c r="K273" s="4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153"/>
      <c r="Z273" s="3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1:44" s="155" customFormat="1" ht="51" customHeight="1" hidden="1">
      <c r="A274" s="148" t="s">
        <v>337</v>
      </c>
      <c r="B274" s="17" t="s">
        <v>433</v>
      </c>
      <c r="C274" s="17" t="s">
        <v>39</v>
      </c>
      <c r="D274" s="42" t="s">
        <v>40</v>
      </c>
      <c r="E274" s="96"/>
      <c r="F274" s="43"/>
      <c r="G274" s="43"/>
      <c r="H274" s="43"/>
      <c r="I274" s="43"/>
      <c r="J274" s="43"/>
      <c r="K274" s="4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153"/>
      <c r="Z274" s="3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1:44" s="155" customFormat="1" ht="148.5" customHeight="1" hidden="1">
      <c r="A275" s="108" t="s">
        <v>434</v>
      </c>
      <c r="B275" s="98" t="s">
        <v>435</v>
      </c>
      <c r="C275" s="142" t="s">
        <v>39</v>
      </c>
      <c r="D275" s="142" t="s">
        <v>40</v>
      </c>
      <c r="E275" s="96"/>
      <c r="F275" s="43"/>
      <c r="G275" s="43"/>
      <c r="H275" s="43"/>
      <c r="I275" s="43"/>
      <c r="J275" s="43"/>
      <c r="K275" s="4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153"/>
      <c r="Z275" s="3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1:44" s="155" customFormat="1" ht="12.75" hidden="1">
      <c r="A276" s="148" t="s">
        <v>88</v>
      </c>
      <c r="B276" s="98"/>
      <c r="C276" s="17"/>
      <c r="D276" s="42"/>
      <c r="E276" s="96"/>
      <c r="F276" s="43"/>
      <c r="G276" s="43"/>
      <c r="H276" s="43"/>
      <c r="I276" s="43"/>
      <c r="J276" s="43"/>
      <c r="K276" s="4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153"/>
      <c r="Z276" s="3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1:44" s="155" customFormat="1" ht="69" customHeight="1" hidden="1">
      <c r="A277" s="148" t="s">
        <v>436</v>
      </c>
      <c r="B277" s="17" t="s">
        <v>437</v>
      </c>
      <c r="C277" s="17" t="s">
        <v>39</v>
      </c>
      <c r="D277" s="42" t="s">
        <v>40</v>
      </c>
      <c r="E277" s="96"/>
      <c r="F277" s="43"/>
      <c r="G277" s="43"/>
      <c r="H277" s="43"/>
      <c r="I277" s="43"/>
      <c r="J277" s="43"/>
      <c r="K277" s="4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153"/>
      <c r="Z277" s="3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1:44" s="155" customFormat="1" ht="51.75" customHeight="1" hidden="1">
      <c r="A278" s="148" t="s">
        <v>337</v>
      </c>
      <c r="B278" s="17" t="s">
        <v>438</v>
      </c>
      <c r="C278" s="17" t="s">
        <v>39</v>
      </c>
      <c r="D278" s="42" t="s">
        <v>40</v>
      </c>
      <c r="E278" s="96"/>
      <c r="F278" s="43"/>
      <c r="G278" s="43"/>
      <c r="H278" s="43"/>
      <c r="I278" s="43"/>
      <c r="J278" s="43"/>
      <c r="K278" s="4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153"/>
      <c r="Z278" s="3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1:44" s="155" customFormat="1" ht="93" customHeight="1" hidden="1">
      <c r="A279" s="108" t="s">
        <v>439</v>
      </c>
      <c r="B279" s="98" t="s">
        <v>440</v>
      </c>
      <c r="C279" s="142" t="s">
        <v>39</v>
      </c>
      <c r="D279" s="42" t="s">
        <v>40</v>
      </c>
      <c r="E279" s="96"/>
      <c r="F279" s="43"/>
      <c r="G279" s="43"/>
      <c r="H279" s="43"/>
      <c r="I279" s="43"/>
      <c r="J279" s="43"/>
      <c r="K279" s="4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153"/>
      <c r="Z279" s="3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1:44" s="34" customFormat="1" ht="45" hidden="1">
      <c r="A280" s="31" t="s">
        <v>441</v>
      </c>
      <c r="B280" s="97" t="s">
        <v>442</v>
      </c>
      <c r="C280" s="98" t="s">
        <v>39</v>
      </c>
      <c r="D280" s="98" t="s">
        <v>40</v>
      </c>
      <c r="E280" s="33" t="s">
        <v>41</v>
      </c>
      <c r="F280" s="33" t="s">
        <v>41</v>
      </c>
      <c r="G280" s="33" t="s">
        <v>41</v>
      </c>
      <c r="H280" s="33" t="s">
        <v>41</v>
      </c>
      <c r="I280" s="33" t="s">
        <v>41</v>
      </c>
      <c r="J280" s="33" t="s">
        <v>41</v>
      </c>
      <c r="K280" s="33" t="s">
        <v>41</v>
      </c>
      <c r="L280" s="33" t="s">
        <v>41</v>
      </c>
      <c r="M280" s="33" t="s">
        <v>41</v>
      </c>
      <c r="N280" s="33" t="s">
        <v>41</v>
      </c>
      <c r="O280" s="33" t="s">
        <v>41</v>
      </c>
      <c r="P280" s="33" t="s">
        <v>41</v>
      </c>
      <c r="Q280" s="33" t="s">
        <v>41</v>
      </c>
      <c r="R280" s="33" t="s">
        <v>41</v>
      </c>
      <c r="S280" s="33" t="s">
        <v>41</v>
      </c>
      <c r="T280" s="33" t="s">
        <v>41</v>
      </c>
      <c r="U280" s="33" t="s">
        <v>41</v>
      </c>
      <c r="V280" s="33" t="s">
        <v>41</v>
      </c>
      <c r="W280" s="33" t="s">
        <v>41</v>
      </c>
      <c r="X280" s="33" t="s">
        <v>41</v>
      </c>
      <c r="Y280" s="99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</row>
    <row r="281" spans="1:44" s="34" customFormat="1" ht="38.25">
      <c r="A281" s="162" t="s">
        <v>443</v>
      </c>
      <c r="B281" s="74" t="s">
        <v>444</v>
      </c>
      <c r="C281" s="75" t="s">
        <v>39</v>
      </c>
      <c r="D281" s="110" t="s">
        <v>40</v>
      </c>
      <c r="E281" s="43" t="s">
        <v>41</v>
      </c>
      <c r="F281" s="43" t="s">
        <v>41</v>
      </c>
      <c r="G281" s="43" t="s">
        <v>41</v>
      </c>
      <c r="H281" s="43" t="s">
        <v>41</v>
      </c>
      <c r="I281" s="43" t="s">
        <v>41</v>
      </c>
      <c r="J281" s="43" t="s">
        <v>41</v>
      </c>
      <c r="K281" s="43" t="s">
        <v>41</v>
      </c>
      <c r="L281" s="43" t="s">
        <v>41</v>
      </c>
      <c r="M281" s="43" t="s">
        <v>41</v>
      </c>
      <c r="N281" s="43" t="s">
        <v>41</v>
      </c>
      <c r="O281" s="43" t="s">
        <v>41</v>
      </c>
      <c r="P281" s="43" t="s">
        <v>41</v>
      </c>
      <c r="Q281" s="43" t="s">
        <v>41</v>
      </c>
      <c r="R281" s="43" t="s">
        <v>41</v>
      </c>
      <c r="S281" s="43" t="s">
        <v>41</v>
      </c>
      <c r="T281" s="43" t="s">
        <v>41</v>
      </c>
      <c r="U281" s="43" t="s">
        <v>41</v>
      </c>
      <c r="V281" s="43" t="s">
        <v>41</v>
      </c>
      <c r="W281" s="43" t="s">
        <v>41</v>
      </c>
      <c r="X281" s="43" t="s">
        <v>41</v>
      </c>
      <c r="Y281" s="117">
        <f>AQ281</f>
        <v>415305.41000000003</v>
      </c>
      <c r="Z281" s="57">
        <f>Z283</f>
        <v>2320.7000000000007</v>
      </c>
      <c r="AA281" s="43" t="s">
        <v>41</v>
      </c>
      <c r="AB281" s="43" t="s">
        <v>41</v>
      </c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163">
        <f>428889.7-13584.29</f>
        <v>415305.41000000003</v>
      </c>
      <c r="AR281" s="164">
        <f>'[1]1. Доходы бюджета (1)'!$L$73-AR201</f>
        <v>2320.7000000000007</v>
      </c>
    </row>
    <row r="282" spans="1:44" s="34" customFormat="1" ht="12.75">
      <c r="A282" s="165" t="s">
        <v>88</v>
      </c>
      <c r="B282" s="71"/>
      <c r="C282" s="129"/>
      <c r="D282" s="129"/>
      <c r="E282" s="120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120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</row>
    <row r="283" spans="1:44" s="34" customFormat="1" ht="12.75">
      <c r="A283" s="165" t="s">
        <v>445</v>
      </c>
      <c r="B283" s="64" t="s">
        <v>446</v>
      </c>
      <c r="C283" s="72" t="s">
        <v>39</v>
      </c>
      <c r="D283" s="72" t="s">
        <v>40</v>
      </c>
      <c r="E283" s="43" t="s">
        <v>41</v>
      </c>
      <c r="F283" s="43" t="s">
        <v>41</v>
      </c>
      <c r="G283" s="43" t="s">
        <v>41</v>
      </c>
      <c r="H283" s="43" t="s">
        <v>41</v>
      </c>
      <c r="I283" s="43" t="s">
        <v>41</v>
      </c>
      <c r="J283" s="43" t="s">
        <v>41</v>
      </c>
      <c r="K283" s="43" t="s">
        <v>41</v>
      </c>
      <c r="L283" s="43" t="s">
        <v>41</v>
      </c>
      <c r="M283" s="43" t="s">
        <v>41</v>
      </c>
      <c r="N283" s="43" t="s">
        <v>41</v>
      </c>
      <c r="O283" s="43" t="s">
        <v>41</v>
      </c>
      <c r="P283" s="43" t="s">
        <v>41</v>
      </c>
      <c r="Q283" s="43" t="s">
        <v>41</v>
      </c>
      <c r="R283" s="43" t="s">
        <v>41</v>
      </c>
      <c r="S283" s="43" t="s">
        <v>41</v>
      </c>
      <c r="T283" s="43" t="s">
        <v>41</v>
      </c>
      <c r="U283" s="43" t="s">
        <v>41</v>
      </c>
      <c r="V283" s="43" t="s">
        <v>41</v>
      </c>
      <c r="W283" s="43" t="s">
        <v>41</v>
      </c>
      <c r="X283" s="43" t="s">
        <v>41</v>
      </c>
      <c r="Y283" s="65">
        <f>AQ283</f>
        <v>2320.7000000000007</v>
      </c>
      <c r="Z283" s="65">
        <f>AR283</f>
        <v>2320.7000000000007</v>
      </c>
      <c r="AA283" s="65" t="s">
        <v>41</v>
      </c>
      <c r="AB283" s="65" t="s">
        <v>41</v>
      </c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>
        <f>AR283</f>
        <v>2320.7000000000007</v>
      </c>
      <c r="AR283" s="65">
        <f>AR281</f>
        <v>2320.7000000000007</v>
      </c>
    </row>
    <row r="284" spans="1:44" s="34" customFormat="1" ht="33.75">
      <c r="A284" s="165" t="s">
        <v>447</v>
      </c>
      <c r="B284" s="64" t="s">
        <v>448</v>
      </c>
      <c r="C284" s="72" t="s">
        <v>39</v>
      </c>
      <c r="D284" s="72" t="s">
        <v>40</v>
      </c>
      <c r="E284" s="43" t="s">
        <v>41</v>
      </c>
      <c r="F284" s="43" t="s">
        <v>41</v>
      </c>
      <c r="G284" s="43" t="s">
        <v>41</v>
      </c>
      <c r="H284" s="43" t="s">
        <v>41</v>
      </c>
      <c r="I284" s="43" t="s">
        <v>41</v>
      </c>
      <c r="J284" s="43" t="s">
        <v>41</v>
      </c>
      <c r="K284" s="43" t="s">
        <v>41</v>
      </c>
      <c r="L284" s="43" t="s">
        <v>41</v>
      </c>
      <c r="M284" s="43" t="s">
        <v>41</v>
      </c>
      <c r="N284" s="43" t="s">
        <v>41</v>
      </c>
      <c r="O284" s="43" t="s">
        <v>41</v>
      </c>
      <c r="P284" s="43" t="s">
        <v>41</v>
      </c>
      <c r="Q284" s="43" t="s">
        <v>41</v>
      </c>
      <c r="R284" s="43" t="s">
        <v>41</v>
      </c>
      <c r="S284" s="43" t="s">
        <v>41</v>
      </c>
      <c r="T284" s="43" t="s">
        <v>41</v>
      </c>
      <c r="U284" s="43" t="s">
        <v>41</v>
      </c>
      <c r="V284" s="43" t="s">
        <v>41</v>
      </c>
      <c r="W284" s="43" t="s">
        <v>41</v>
      </c>
      <c r="X284" s="43" t="s">
        <v>41</v>
      </c>
      <c r="Y284" s="43"/>
      <c r="Z284" s="43" t="s">
        <v>41</v>
      </c>
      <c r="AA284" s="43" t="s">
        <v>41</v>
      </c>
      <c r="AB284" s="43" t="s">
        <v>41</v>
      </c>
      <c r="AC284" s="43"/>
      <c r="AD284" s="43" t="s">
        <v>41</v>
      </c>
      <c r="AE284" s="43" t="s">
        <v>41</v>
      </c>
      <c r="AF284" s="43" t="s">
        <v>41</v>
      </c>
      <c r="AG284" s="43" t="s">
        <v>41</v>
      </c>
      <c r="AH284" s="43" t="s">
        <v>41</v>
      </c>
      <c r="AI284" s="43" t="s">
        <v>41</v>
      </c>
      <c r="AJ284" s="43" t="s">
        <v>41</v>
      </c>
      <c r="AK284" s="43" t="s">
        <v>41</v>
      </c>
      <c r="AL284" s="43" t="s">
        <v>41</v>
      </c>
      <c r="AM284" s="43" t="s">
        <v>41</v>
      </c>
      <c r="AN284" s="43" t="s">
        <v>41</v>
      </c>
      <c r="AO284" s="43" t="s">
        <v>41</v>
      </c>
      <c r="AP284" s="43" t="s">
        <v>41</v>
      </c>
      <c r="AQ284" s="43" t="s">
        <v>41</v>
      </c>
      <c r="AR284" s="43" t="s">
        <v>41</v>
      </c>
    </row>
    <row r="285" spans="1:44" s="34" customFormat="1" ht="38.25" hidden="1">
      <c r="A285" s="166" t="s">
        <v>449</v>
      </c>
      <c r="B285" s="97" t="s">
        <v>450</v>
      </c>
      <c r="C285" s="98" t="s">
        <v>39</v>
      </c>
      <c r="D285" s="142" t="s">
        <v>40</v>
      </c>
      <c r="E285" s="43" t="s">
        <v>41</v>
      </c>
      <c r="F285" s="43" t="s">
        <v>41</v>
      </c>
      <c r="G285" s="43" t="s">
        <v>41</v>
      </c>
      <c r="H285" s="43" t="s">
        <v>41</v>
      </c>
      <c r="I285" s="43" t="s">
        <v>41</v>
      </c>
      <c r="J285" s="43" t="s">
        <v>41</v>
      </c>
      <c r="K285" s="43" t="s">
        <v>41</v>
      </c>
      <c r="L285" s="43" t="s">
        <v>41</v>
      </c>
      <c r="M285" s="43" t="s">
        <v>41</v>
      </c>
      <c r="N285" s="43" t="s">
        <v>41</v>
      </c>
      <c r="O285" s="43" t="s">
        <v>41</v>
      </c>
      <c r="P285" s="43" t="s">
        <v>41</v>
      </c>
      <c r="Q285" s="43" t="s">
        <v>41</v>
      </c>
      <c r="R285" s="43" t="s">
        <v>41</v>
      </c>
      <c r="S285" s="43" t="s">
        <v>41</v>
      </c>
      <c r="T285" s="43" t="s">
        <v>41</v>
      </c>
      <c r="U285" s="43" t="s">
        <v>41</v>
      </c>
      <c r="V285" s="43" t="s">
        <v>41</v>
      </c>
      <c r="W285" s="43" t="s">
        <v>41</v>
      </c>
      <c r="X285" s="43" t="s">
        <v>41</v>
      </c>
      <c r="Y285" s="99"/>
      <c r="Z285" s="33"/>
      <c r="AA285" s="43" t="s">
        <v>41</v>
      </c>
      <c r="AB285" s="43" t="s">
        <v>41</v>
      </c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</row>
    <row r="286" spans="1:44" s="34" customFormat="1" ht="12.75" hidden="1">
      <c r="A286" s="91" t="s">
        <v>149</v>
      </c>
      <c r="B286" s="36"/>
      <c r="C286" s="119"/>
      <c r="D286" s="119"/>
      <c r="E286" s="120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120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</row>
    <row r="287" spans="1:44" s="34" customFormat="1" ht="12.75" hidden="1">
      <c r="A287" s="91" t="s">
        <v>451</v>
      </c>
      <c r="B287" s="41" t="s">
        <v>452</v>
      </c>
      <c r="C287" s="42" t="s">
        <v>39</v>
      </c>
      <c r="D287" s="42" t="s">
        <v>40</v>
      </c>
      <c r="E287" s="43" t="s">
        <v>41</v>
      </c>
      <c r="F287" s="43" t="s">
        <v>41</v>
      </c>
      <c r="G287" s="43" t="s">
        <v>41</v>
      </c>
      <c r="H287" s="43" t="s">
        <v>41</v>
      </c>
      <c r="I287" s="43" t="s">
        <v>41</v>
      </c>
      <c r="J287" s="43" t="s">
        <v>41</v>
      </c>
      <c r="K287" s="43" t="s">
        <v>41</v>
      </c>
      <c r="L287" s="43" t="s">
        <v>41</v>
      </c>
      <c r="M287" s="43" t="s">
        <v>41</v>
      </c>
      <c r="N287" s="43" t="s">
        <v>41</v>
      </c>
      <c r="O287" s="43" t="s">
        <v>41</v>
      </c>
      <c r="P287" s="43" t="s">
        <v>41</v>
      </c>
      <c r="Q287" s="43" t="s">
        <v>41</v>
      </c>
      <c r="R287" s="43" t="s">
        <v>41</v>
      </c>
      <c r="S287" s="43" t="s">
        <v>41</v>
      </c>
      <c r="T287" s="43" t="s">
        <v>41</v>
      </c>
      <c r="U287" s="43" t="s">
        <v>41</v>
      </c>
      <c r="V287" s="43" t="s">
        <v>41</v>
      </c>
      <c r="W287" s="43" t="s">
        <v>41</v>
      </c>
      <c r="X287" s="43" t="s">
        <v>41</v>
      </c>
      <c r="Y287" s="121"/>
      <c r="Z287" s="43"/>
      <c r="AA287" s="43" t="s">
        <v>41</v>
      </c>
      <c r="AB287" s="43" t="s">
        <v>41</v>
      </c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s="34" customFormat="1" ht="45" hidden="1">
      <c r="A288" s="44" t="s">
        <v>453</v>
      </c>
      <c r="B288" s="109" t="s">
        <v>454</v>
      </c>
      <c r="C288" s="17" t="s">
        <v>39</v>
      </c>
      <c r="D288" s="42" t="s">
        <v>40</v>
      </c>
      <c r="E288" s="43" t="s">
        <v>41</v>
      </c>
      <c r="F288" s="43" t="s">
        <v>41</v>
      </c>
      <c r="G288" s="43" t="s">
        <v>41</v>
      </c>
      <c r="H288" s="43" t="s">
        <v>41</v>
      </c>
      <c r="I288" s="43" t="s">
        <v>41</v>
      </c>
      <c r="J288" s="43" t="s">
        <v>41</v>
      </c>
      <c r="K288" s="43" t="s">
        <v>41</v>
      </c>
      <c r="L288" s="43" t="s">
        <v>41</v>
      </c>
      <c r="M288" s="43" t="s">
        <v>41</v>
      </c>
      <c r="N288" s="43" t="s">
        <v>41</v>
      </c>
      <c r="O288" s="43" t="s">
        <v>41</v>
      </c>
      <c r="P288" s="43" t="s">
        <v>41</v>
      </c>
      <c r="Q288" s="43" t="s">
        <v>41</v>
      </c>
      <c r="R288" s="43" t="s">
        <v>41</v>
      </c>
      <c r="S288" s="43" t="s">
        <v>41</v>
      </c>
      <c r="T288" s="43" t="s">
        <v>41</v>
      </c>
      <c r="U288" s="43" t="s">
        <v>41</v>
      </c>
      <c r="V288" s="43" t="s">
        <v>41</v>
      </c>
      <c r="W288" s="43" t="s">
        <v>41</v>
      </c>
      <c r="X288" s="43" t="s">
        <v>41</v>
      </c>
      <c r="Y288" s="99"/>
      <c r="Z288" s="33"/>
      <c r="AA288" s="43" t="s">
        <v>41</v>
      </c>
      <c r="AB288" s="43" t="s">
        <v>41</v>
      </c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</row>
    <row r="289" spans="1:44" s="34" customFormat="1" ht="12.75" customHeight="1" hidden="1">
      <c r="A289" s="91" t="s">
        <v>455</v>
      </c>
      <c r="B289" s="41" t="s">
        <v>456</v>
      </c>
      <c r="C289" s="17" t="s">
        <v>39</v>
      </c>
      <c r="D289" s="42" t="s">
        <v>40</v>
      </c>
      <c r="E289" s="43" t="s">
        <v>41</v>
      </c>
      <c r="F289" s="43" t="s">
        <v>41</v>
      </c>
      <c r="G289" s="43" t="s">
        <v>41</v>
      </c>
      <c r="H289" s="43" t="s">
        <v>41</v>
      </c>
      <c r="I289" s="43" t="s">
        <v>41</v>
      </c>
      <c r="J289" s="43" t="s">
        <v>41</v>
      </c>
      <c r="K289" s="43" t="s">
        <v>41</v>
      </c>
      <c r="L289" s="43" t="s">
        <v>41</v>
      </c>
      <c r="M289" s="43" t="s">
        <v>41</v>
      </c>
      <c r="N289" s="43" t="s">
        <v>41</v>
      </c>
      <c r="O289" s="43" t="s">
        <v>41</v>
      </c>
      <c r="P289" s="43" t="s">
        <v>41</v>
      </c>
      <c r="Q289" s="43" t="s">
        <v>41</v>
      </c>
      <c r="R289" s="43" t="s">
        <v>41</v>
      </c>
      <c r="S289" s="43" t="s">
        <v>41</v>
      </c>
      <c r="T289" s="43" t="s">
        <v>41</v>
      </c>
      <c r="U289" s="43" t="s">
        <v>41</v>
      </c>
      <c r="V289" s="43" t="s">
        <v>41</v>
      </c>
      <c r="W289" s="43" t="s">
        <v>41</v>
      </c>
      <c r="X289" s="43" t="s">
        <v>41</v>
      </c>
      <c r="Y289" s="99"/>
      <c r="Z289" s="33"/>
      <c r="AA289" s="43" t="s">
        <v>41</v>
      </c>
      <c r="AB289" s="43" t="s">
        <v>41</v>
      </c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</row>
    <row r="290" spans="1:44" s="34" customFormat="1" ht="27.75" customHeight="1" hidden="1">
      <c r="A290" s="91" t="s">
        <v>457</v>
      </c>
      <c r="B290" s="41" t="s">
        <v>458</v>
      </c>
      <c r="C290" s="17" t="s">
        <v>39</v>
      </c>
      <c r="D290" s="42" t="s">
        <v>40</v>
      </c>
      <c r="E290" s="43" t="s">
        <v>41</v>
      </c>
      <c r="F290" s="43" t="s">
        <v>41</v>
      </c>
      <c r="G290" s="43" t="s">
        <v>41</v>
      </c>
      <c r="H290" s="43" t="s">
        <v>41</v>
      </c>
      <c r="I290" s="43" t="s">
        <v>41</v>
      </c>
      <c r="J290" s="43" t="s">
        <v>41</v>
      </c>
      <c r="K290" s="43" t="s">
        <v>41</v>
      </c>
      <c r="L290" s="43" t="s">
        <v>41</v>
      </c>
      <c r="M290" s="43" t="s">
        <v>41</v>
      </c>
      <c r="N290" s="43" t="s">
        <v>41</v>
      </c>
      <c r="O290" s="43" t="s">
        <v>41</v>
      </c>
      <c r="P290" s="43" t="s">
        <v>41</v>
      </c>
      <c r="Q290" s="43" t="s">
        <v>41</v>
      </c>
      <c r="R290" s="43" t="s">
        <v>41</v>
      </c>
      <c r="S290" s="43" t="s">
        <v>41</v>
      </c>
      <c r="T290" s="43" t="s">
        <v>41</v>
      </c>
      <c r="U290" s="43" t="s">
        <v>41</v>
      </c>
      <c r="V290" s="43" t="s">
        <v>41</v>
      </c>
      <c r="W290" s="43" t="s">
        <v>41</v>
      </c>
      <c r="X290" s="43" t="s">
        <v>41</v>
      </c>
      <c r="Y290" s="99"/>
      <c r="Z290" s="33"/>
      <c r="AA290" s="43" t="s">
        <v>41</v>
      </c>
      <c r="AB290" s="43" t="s">
        <v>41</v>
      </c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</row>
    <row r="291" spans="1:44" ht="56.25" hidden="1">
      <c r="A291" s="31" t="s">
        <v>459</v>
      </c>
      <c r="B291" s="98" t="s">
        <v>460</v>
      </c>
      <c r="C291" s="98" t="s">
        <v>221</v>
      </c>
      <c r="D291" s="142" t="s">
        <v>40</v>
      </c>
      <c r="E291" s="43" t="s">
        <v>41</v>
      </c>
      <c r="F291" s="43" t="s">
        <v>41</v>
      </c>
      <c r="G291" s="43" t="s">
        <v>41</v>
      </c>
      <c r="H291" s="43" t="s">
        <v>41</v>
      </c>
      <c r="I291" s="43" t="s">
        <v>41</v>
      </c>
      <c r="J291" s="43" t="s">
        <v>41</v>
      </c>
      <c r="K291" s="43" t="s">
        <v>41</v>
      </c>
      <c r="L291" s="43" t="s">
        <v>41</v>
      </c>
      <c r="M291" s="43" t="s">
        <v>41</v>
      </c>
      <c r="N291" s="43" t="s">
        <v>41</v>
      </c>
      <c r="O291" s="43" t="s">
        <v>41</v>
      </c>
      <c r="P291" s="43" t="s">
        <v>41</v>
      </c>
      <c r="Q291" s="43" t="s">
        <v>41</v>
      </c>
      <c r="R291" s="43" t="s">
        <v>41</v>
      </c>
      <c r="S291" s="43" t="s">
        <v>41</v>
      </c>
      <c r="T291" s="43" t="s">
        <v>41</v>
      </c>
      <c r="U291" s="43" t="s">
        <v>41</v>
      </c>
      <c r="V291" s="43" t="s">
        <v>41</v>
      </c>
      <c r="W291" s="43" t="s">
        <v>41</v>
      </c>
      <c r="X291" s="43" t="s">
        <v>41</v>
      </c>
      <c r="Y291" s="96"/>
      <c r="Z291" s="43"/>
      <c r="AA291" s="43" t="s">
        <v>41</v>
      </c>
      <c r="AB291" s="43" t="s">
        <v>41</v>
      </c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1:44" s="30" customFormat="1" ht="12.75" hidden="1">
      <c r="A292" s="145" t="s">
        <v>88</v>
      </c>
      <c r="B292" s="89"/>
      <c r="C292" s="37"/>
      <c r="D292" s="92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</row>
    <row r="293" spans="1:44" s="34" customFormat="1" ht="45" hidden="1">
      <c r="A293" s="132" t="s">
        <v>461</v>
      </c>
      <c r="B293" s="41" t="s">
        <v>462</v>
      </c>
      <c r="C293" s="42" t="s">
        <v>221</v>
      </c>
      <c r="D293" s="42" t="s">
        <v>40</v>
      </c>
      <c r="E293" s="43" t="s">
        <v>41</v>
      </c>
      <c r="F293" s="43" t="s">
        <v>41</v>
      </c>
      <c r="G293" s="43" t="s">
        <v>41</v>
      </c>
      <c r="H293" s="43" t="s">
        <v>41</v>
      </c>
      <c r="I293" s="43" t="s">
        <v>41</v>
      </c>
      <c r="J293" s="43" t="s">
        <v>41</v>
      </c>
      <c r="K293" s="43" t="s">
        <v>41</v>
      </c>
      <c r="L293" s="43" t="s">
        <v>41</v>
      </c>
      <c r="M293" s="43" t="s">
        <v>41</v>
      </c>
      <c r="N293" s="43" t="s">
        <v>41</v>
      </c>
      <c r="O293" s="43" t="s">
        <v>41</v>
      </c>
      <c r="P293" s="43" t="s">
        <v>41</v>
      </c>
      <c r="Q293" s="43" t="s">
        <v>41</v>
      </c>
      <c r="R293" s="43" t="s">
        <v>41</v>
      </c>
      <c r="S293" s="43" t="s">
        <v>41</v>
      </c>
      <c r="T293" s="43" t="s">
        <v>41</v>
      </c>
      <c r="U293" s="43" t="s">
        <v>41</v>
      </c>
      <c r="V293" s="43" t="s">
        <v>41</v>
      </c>
      <c r="W293" s="43" t="s">
        <v>41</v>
      </c>
      <c r="X293" s="43" t="s">
        <v>41</v>
      </c>
      <c r="Y293" s="43"/>
      <c r="Z293" s="43"/>
      <c r="AA293" s="43" t="s">
        <v>41</v>
      </c>
      <c r="AB293" s="43" t="s">
        <v>41</v>
      </c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1:44" ht="45" hidden="1">
      <c r="A294" s="132" t="s">
        <v>463</v>
      </c>
      <c r="B294" s="109" t="s">
        <v>464</v>
      </c>
      <c r="C294" s="17" t="s">
        <v>221</v>
      </c>
      <c r="D294" s="42" t="s">
        <v>40</v>
      </c>
      <c r="E294" s="43" t="s">
        <v>41</v>
      </c>
      <c r="F294" s="43" t="s">
        <v>41</v>
      </c>
      <c r="G294" s="43" t="s">
        <v>41</v>
      </c>
      <c r="H294" s="43" t="s">
        <v>41</v>
      </c>
      <c r="I294" s="43" t="s">
        <v>41</v>
      </c>
      <c r="J294" s="43" t="s">
        <v>41</v>
      </c>
      <c r="K294" s="43" t="s">
        <v>41</v>
      </c>
      <c r="L294" s="43" t="s">
        <v>41</v>
      </c>
      <c r="M294" s="43" t="s">
        <v>41</v>
      </c>
      <c r="N294" s="43" t="s">
        <v>41</v>
      </c>
      <c r="O294" s="43" t="s">
        <v>41</v>
      </c>
      <c r="P294" s="43" t="s">
        <v>41</v>
      </c>
      <c r="Q294" s="43" t="s">
        <v>41</v>
      </c>
      <c r="R294" s="43" t="s">
        <v>41</v>
      </c>
      <c r="S294" s="43" t="s">
        <v>41</v>
      </c>
      <c r="T294" s="43" t="s">
        <v>41</v>
      </c>
      <c r="U294" s="43" t="s">
        <v>41</v>
      </c>
      <c r="V294" s="43" t="s">
        <v>41</v>
      </c>
      <c r="W294" s="43" t="s">
        <v>41</v>
      </c>
      <c r="X294" s="43" t="s">
        <v>41</v>
      </c>
      <c r="Y294" s="33"/>
      <c r="Z294" s="33"/>
      <c r="AA294" s="43" t="s">
        <v>41</v>
      </c>
      <c r="AB294" s="43" t="s">
        <v>41</v>
      </c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</row>
    <row r="295" spans="1:44" s="34" customFormat="1" ht="45" hidden="1">
      <c r="A295" s="132" t="s">
        <v>465</v>
      </c>
      <c r="B295" s="109" t="s">
        <v>466</v>
      </c>
      <c r="C295" s="17" t="s">
        <v>221</v>
      </c>
      <c r="D295" s="42" t="s">
        <v>40</v>
      </c>
      <c r="E295" s="43" t="s">
        <v>41</v>
      </c>
      <c r="F295" s="43" t="s">
        <v>41</v>
      </c>
      <c r="G295" s="43" t="s">
        <v>41</v>
      </c>
      <c r="H295" s="43" t="s">
        <v>41</v>
      </c>
      <c r="I295" s="43" t="s">
        <v>41</v>
      </c>
      <c r="J295" s="43" t="s">
        <v>41</v>
      </c>
      <c r="K295" s="43" t="s">
        <v>41</v>
      </c>
      <c r="L295" s="43" t="s">
        <v>41</v>
      </c>
      <c r="M295" s="43" t="s">
        <v>41</v>
      </c>
      <c r="N295" s="43" t="s">
        <v>41</v>
      </c>
      <c r="O295" s="43" t="s">
        <v>41</v>
      </c>
      <c r="P295" s="43" t="s">
        <v>41</v>
      </c>
      <c r="Q295" s="43" t="s">
        <v>41</v>
      </c>
      <c r="R295" s="43" t="s">
        <v>41</v>
      </c>
      <c r="S295" s="43" t="s">
        <v>41</v>
      </c>
      <c r="T295" s="43" t="s">
        <v>41</v>
      </c>
      <c r="U295" s="43" t="s">
        <v>41</v>
      </c>
      <c r="V295" s="43" t="s">
        <v>41</v>
      </c>
      <c r="W295" s="43" t="s">
        <v>41</v>
      </c>
      <c r="X295" s="43" t="s">
        <v>41</v>
      </c>
      <c r="Y295" s="33"/>
      <c r="Z295" s="33"/>
      <c r="AA295" s="43" t="s">
        <v>41</v>
      </c>
      <c r="AB295" s="43" t="s">
        <v>41</v>
      </c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</row>
    <row r="296" spans="1:44" s="34" customFormat="1" ht="67.5" hidden="1">
      <c r="A296" s="132" t="s">
        <v>467</v>
      </c>
      <c r="B296" s="41" t="s">
        <v>468</v>
      </c>
      <c r="C296" s="17" t="s">
        <v>221</v>
      </c>
      <c r="D296" s="42" t="s">
        <v>40</v>
      </c>
      <c r="E296" s="43" t="s">
        <v>41</v>
      </c>
      <c r="F296" s="43" t="s">
        <v>41</v>
      </c>
      <c r="G296" s="43" t="s">
        <v>41</v>
      </c>
      <c r="H296" s="43" t="s">
        <v>41</v>
      </c>
      <c r="I296" s="43" t="s">
        <v>41</v>
      </c>
      <c r="J296" s="43" t="s">
        <v>41</v>
      </c>
      <c r="K296" s="43" t="s">
        <v>41</v>
      </c>
      <c r="L296" s="43" t="s">
        <v>41</v>
      </c>
      <c r="M296" s="43" t="s">
        <v>41</v>
      </c>
      <c r="N296" s="43" t="s">
        <v>41</v>
      </c>
      <c r="O296" s="43" t="s">
        <v>41</v>
      </c>
      <c r="P296" s="43" t="s">
        <v>41</v>
      </c>
      <c r="Q296" s="43" t="s">
        <v>41</v>
      </c>
      <c r="R296" s="43" t="s">
        <v>41</v>
      </c>
      <c r="S296" s="43" t="s">
        <v>41</v>
      </c>
      <c r="T296" s="43" t="s">
        <v>41</v>
      </c>
      <c r="U296" s="43" t="s">
        <v>41</v>
      </c>
      <c r="V296" s="43" t="s">
        <v>41</v>
      </c>
      <c r="W296" s="43" t="s">
        <v>41</v>
      </c>
      <c r="X296" s="43" t="s">
        <v>41</v>
      </c>
      <c r="Y296" s="43"/>
      <c r="Z296" s="43"/>
      <c r="AA296" s="43" t="s">
        <v>41</v>
      </c>
      <c r="AB296" s="43" t="s">
        <v>41</v>
      </c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1:44" s="34" customFormat="1" ht="67.5" hidden="1">
      <c r="A297" s="31" t="s">
        <v>469</v>
      </c>
      <c r="B297" s="97" t="s">
        <v>470</v>
      </c>
      <c r="C297" s="98" t="s">
        <v>221</v>
      </c>
      <c r="D297" s="142" t="s">
        <v>40</v>
      </c>
      <c r="E297" s="43" t="s">
        <v>41</v>
      </c>
      <c r="F297" s="43" t="s">
        <v>41</v>
      </c>
      <c r="G297" s="43" t="s">
        <v>41</v>
      </c>
      <c r="H297" s="43" t="s">
        <v>41</v>
      </c>
      <c r="I297" s="43" t="s">
        <v>41</v>
      </c>
      <c r="J297" s="43" t="s">
        <v>41</v>
      </c>
      <c r="K297" s="43" t="s">
        <v>41</v>
      </c>
      <c r="L297" s="43" t="s">
        <v>41</v>
      </c>
      <c r="M297" s="43" t="s">
        <v>41</v>
      </c>
      <c r="N297" s="43" t="s">
        <v>41</v>
      </c>
      <c r="O297" s="43" t="s">
        <v>41</v>
      </c>
      <c r="P297" s="43" t="s">
        <v>41</v>
      </c>
      <c r="Q297" s="43" t="s">
        <v>41</v>
      </c>
      <c r="R297" s="43" t="s">
        <v>41</v>
      </c>
      <c r="S297" s="43" t="s">
        <v>41</v>
      </c>
      <c r="T297" s="43" t="s">
        <v>41</v>
      </c>
      <c r="U297" s="43" t="s">
        <v>41</v>
      </c>
      <c r="V297" s="43" t="s">
        <v>41</v>
      </c>
      <c r="W297" s="43" t="s">
        <v>41</v>
      </c>
      <c r="X297" s="43" t="s">
        <v>41</v>
      </c>
      <c r="Y297" s="99"/>
      <c r="Z297" s="33"/>
      <c r="AA297" s="43" t="s">
        <v>41</v>
      </c>
      <c r="AB297" s="43" t="s">
        <v>41</v>
      </c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</row>
    <row r="298" spans="1:44" ht="12.75" hidden="1">
      <c r="A298" s="91" t="s">
        <v>149</v>
      </c>
      <c r="B298" s="36"/>
      <c r="C298" s="52"/>
      <c r="D298" s="52"/>
      <c r="E298" s="105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</row>
    <row r="299" spans="1:44" ht="12.75" hidden="1">
      <c r="A299" s="91" t="s">
        <v>281</v>
      </c>
      <c r="B299" s="41" t="s">
        <v>471</v>
      </c>
      <c r="C299" s="42" t="s">
        <v>221</v>
      </c>
      <c r="D299" s="42" t="s">
        <v>40</v>
      </c>
      <c r="E299" s="43" t="s">
        <v>41</v>
      </c>
      <c r="F299" s="43" t="s">
        <v>41</v>
      </c>
      <c r="G299" s="43" t="s">
        <v>41</v>
      </c>
      <c r="H299" s="43" t="s">
        <v>41</v>
      </c>
      <c r="I299" s="43" t="s">
        <v>41</v>
      </c>
      <c r="J299" s="43" t="s">
        <v>41</v>
      </c>
      <c r="K299" s="43" t="s">
        <v>41</v>
      </c>
      <c r="L299" s="43" t="s">
        <v>41</v>
      </c>
      <c r="M299" s="43" t="s">
        <v>41</v>
      </c>
      <c r="N299" s="43" t="s">
        <v>41</v>
      </c>
      <c r="O299" s="43" t="s">
        <v>41</v>
      </c>
      <c r="P299" s="43" t="s">
        <v>41</v>
      </c>
      <c r="Q299" s="43" t="s">
        <v>41</v>
      </c>
      <c r="R299" s="43" t="s">
        <v>41</v>
      </c>
      <c r="S299" s="43" t="s">
        <v>41</v>
      </c>
      <c r="T299" s="43" t="s">
        <v>41</v>
      </c>
      <c r="U299" s="43" t="s">
        <v>41</v>
      </c>
      <c r="V299" s="43" t="s">
        <v>41</v>
      </c>
      <c r="W299" s="43" t="s">
        <v>41</v>
      </c>
      <c r="X299" s="43" t="s">
        <v>41</v>
      </c>
      <c r="Y299" s="43"/>
      <c r="Z299" s="43"/>
      <c r="AA299" s="43" t="s">
        <v>41</v>
      </c>
      <c r="AB299" s="43" t="s">
        <v>41</v>
      </c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1:44" ht="33.75" hidden="1">
      <c r="A300" s="91" t="s">
        <v>283</v>
      </c>
      <c r="B300" s="109" t="s">
        <v>472</v>
      </c>
      <c r="C300" s="17" t="s">
        <v>221</v>
      </c>
      <c r="D300" s="42" t="s">
        <v>40</v>
      </c>
      <c r="E300" s="43" t="s">
        <v>41</v>
      </c>
      <c r="F300" s="43" t="s">
        <v>41</v>
      </c>
      <c r="G300" s="43" t="s">
        <v>41</v>
      </c>
      <c r="H300" s="43" t="s">
        <v>41</v>
      </c>
      <c r="I300" s="43" t="s">
        <v>41</v>
      </c>
      <c r="J300" s="43" t="s">
        <v>41</v>
      </c>
      <c r="K300" s="43" t="s">
        <v>41</v>
      </c>
      <c r="L300" s="43" t="s">
        <v>41</v>
      </c>
      <c r="M300" s="43" t="s">
        <v>41</v>
      </c>
      <c r="N300" s="43" t="s">
        <v>41</v>
      </c>
      <c r="O300" s="43" t="s">
        <v>41</v>
      </c>
      <c r="P300" s="43" t="s">
        <v>41</v>
      </c>
      <c r="Q300" s="43" t="s">
        <v>41</v>
      </c>
      <c r="R300" s="43" t="s">
        <v>41</v>
      </c>
      <c r="S300" s="43" t="s">
        <v>41</v>
      </c>
      <c r="T300" s="43" t="s">
        <v>41</v>
      </c>
      <c r="U300" s="43" t="s">
        <v>41</v>
      </c>
      <c r="V300" s="43" t="s">
        <v>41</v>
      </c>
      <c r="W300" s="43" t="s">
        <v>41</v>
      </c>
      <c r="X300" s="43" t="s">
        <v>41</v>
      </c>
      <c r="Y300" s="43"/>
      <c r="Z300" s="43"/>
      <c r="AA300" s="43" t="s">
        <v>41</v>
      </c>
      <c r="AB300" s="43" t="s">
        <v>41</v>
      </c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</row>
    <row r="301" spans="1:44" ht="101.25" hidden="1">
      <c r="A301" s="151" t="s">
        <v>285</v>
      </c>
      <c r="B301" s="41" t="s">
        <v>473</v>
      </c>
      <c r="C301" s="45" t="s">
        <v>221</v>
      </c>
      <c r="D301" s="47" t="s">
        <v>40</v>
      </c>
      <c r="E301" s="43" t="s">
        <v>41</v>
      </c>
      <c r="F301" s="43" t="s">
        <v>41</v>
      </c>
      <c r="G301" s="43" t="s">
        <v>41</v>
      </c>
      <c r="H301" s="43" t="s">
        <v>41</v>
      </c>
      <c r="I301" s="43" t="s">
        <v>41</v>
      </c>
      <c r="J301" s="43" t="s">
        <v>41</v>
      </c>
      <c r="K301" s="43" t="s">
        <v>41</v>
      </c>
      <c r="L301" s="43" t="s">
        <v>41</v>
      </c>
      <c r="M301" s="43" t="s">
        <v>41</v>
      </c>
      <c r="N301" s="43" t="s">
        <v>41</v>
      </c>
      <c r="O301" s="43" t="s">
        <v>41</v>
      </c>
      <c r="P301" s="43" t="s">
        <v>41</v>
      </c>
      <c r="Q301" s="43" t="s">
        <v>41</v>
      </c>
      <c r="R301" s="43" t="s">
        <v>41</v>
      </c>
      <c r="S301" s="43" t="s">
        <v>41</v>
      </c>
      <c r="T301" s="43" t="s">
        <v>41</v>
      </c>
      <c r="U301" s="43" t="s">
        <v>41</v>
      </c>
      <c r="V301" s="43" t="s">
        <v>41</v>
      </c>
      <c r="W301" s="43" t="s">
        <v>41</v>
      </c>
      <c r="X301" s="43" t="s">
        <v>41</v>
      </c>
      <c r="Y301" s="43"/>
      <c r="Z301" s="43"/>
      <c r="AA301" s="43" t="s">
        <v>41</v>
      </c>
      <c r="AB301" s="43" t="s">
        <v>41</v>
      </c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</row>
    <row r="302" spans="1:44" s="34" customFormat="1" ht="56.25" hidden="1">
      <c r="A302" s="31" t="s">
        <v>474</v>
      </c>
      <c r="B302" s="97" t="s">
        <v>475</v>
      </c>
      <c r="C302" s="98" t="s">
        <v>221</v>
      </c>
      <c r="D302" s="142" t="s">
        <v>40</v>
      </c>
      <c r="E302" s="43" t="s">
        <v>41</v>
      </c>
      <c r="F302" s="43" t="s">
        <v>41</v>
      </c>
      <c r="G302" s="43" t="s">
        <v>41</v>
      </c>
      <c r="H302" s="43" t="s">
        <v>41</v>
      </c>
      <c r="I302" s="43" t="s">
        <v>41</v>
      </c>
      <c r="J302" s="43" t="s">
        <v>41</v>
      </c>
      <c r="K302" s="43" t="s">
        <v>41</v>
      </c>
      <c r="L302" s="43" t="s">
        <v>41</v>
      </c>
      <c r="M302" s="43" t="s">
        <v>41</v>
      </c>
      <c r="N302" s="43" t="s">
        <v>41</v>
      </c>
      <c r="O302" s="43" t="s">
        <v>41</v>
      </c>
      <c r="P302" s="43" t="s">
        <v>41</v>
      </c>
      <c r="Q302" s="43" t="s">
        <v>41</v>
      </c>
      <c r="R302" s="43" t="s">
        <v>41</v>
      </c>
      <c r="S302" s="43" t="s">
        <v>41</v>
      </c>
      <c r="T302" s="43" t="s">
        <v>41</v>
      </c>
      <c r="U302" s="43" t="s">
        <v>41</v>
      </c>
      <c r="V302" s="43" t="s">
        <v>41</v>
      </c>
      <c r="W302" s="43" t="s">
        <v>41</v>
      </c>
      <c r="X302" s="43" t="s">
        <v>41</v>
      </c>
      <c r="Y302" s="99"/>
      <c r="Z302" s="33"/>
      <c r="AA302" s="43" t="s">
        <v>41</v>
      </c>
      <c r="AB302" s="43" t="s">
        <v>41</v>
      </c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</row>
    <row r="303" spans="1:44" s="167" customFormat="1" ht="45" hidden="1">
      <c r="A303" s="31" t="s">
        <v>476</v>
      </c>
      <c r="B303" s="103" t="s">
        <v>477</v>
      </c>
      <c r="C303" s="89" t="s">
        <v>39</v>
      </c>
      <c r="D303" s="142" t="s">
        <v>40</v>
      </c>
      <c r="E303" s="43" t="s">
        <v>41</v>
      </c>
      <c r="F303" s="43" t="s">
        <v>41</v>
      </c>
      <c r="G303" s="43" t="s">
        <v>41</v>
      </c>
      <c r="H303" s="43" t="s">
        <v>41</v>
      </c>
      <c r="I303" s="43" t="s">
        <v>41</v>
      </c>
      <c r="J303" s="43" t="s">
        <v>41</v>
      </c>
      <c r="K303" s="43" t="s">
        <v>41</v>
      </c>
      <c r="L303" s="43" t="s">
        <v>41</v>
      </c>
      <c r="M303" s="43" t="s">
        <v>41</v>
      </c>
      <c r="N303" s="43" t="s">
        <v>41</v>
      </c>
      <c r="O303" s="43" t="s">
        <v>41</v>
      </c>
      <c r="P303" s="43" t="s">
        <v>41</v>
      </c>
      <c r="Q303" s="43" t="s">
        <v>41</v>
      </c>
      <c r="R303" s="43" t="s">
        <v>41</v>
      </c>
      <c r="S303" s="43" t="s">
        <v>41</v>
      </c>
      <c r="T303" s="43" t="s">
        <v>41</v>
      </c>
      <c r="U303" s="43" t="s">
        <v>41</v>
      </c>
      <c r="V303" s="43" t="s">
        <v>41</v>
      </c>
      <c r="W303" s="43" t="s">
        <v>41</v>
      </c>
      <c r="X303" s="43" t="s">
        <v>41</v>
      </c>
      <c r="Y303" s="120"/>
      <c r="Z303" s="43" t="s">
        <v>41</v>
      </c>
      <c r="AA303" s="43" t="s">
        <v>41</v>
      </c>
      <c r="AB303" s="43" t="s">
        <v>41</v>
      </c>
      <c r="AC303" s="38"/>
      <c r="AD303" s="43" t="s">
        <v>41</v>
      </c>
      <c r="AE303" s="43" t="s">
        <v>41</v>
      </c>
      <c r="AF303" s="43" t="s">
        <v>41</v>
      </c>
      <c r="AG303" s="43" t="s">
        <v>41</v>
      </c>
      <c r="AH303" s="43" t="s">
        <v>41</v>
      </c>
      <c r="AI303" s="43" t="s">
        <v>41</v>
      </c>
      <c r="AJ303" s="43" t="s">
        <v>41</v>
      </c>
      <c r="AK303" s="43" t="s">
        <v>41</v>
      </c>
      <c r="AL303" s="43" t="s">
        <v>41</v>
      </c>
      <c r="AM303" s="43" t="s">
        <v>41</v>
      </c>
      <c r="AN303" s="43" t="s">
        <v>41</v>
      </c>
      <c r="AO303" s="43" t="s">
        <v>41</v>
      </c>
      <c r="AP303" s="43" t="s">
        <v>41</v>
      </c>
      <c r="AQ303" s="43" t="s">
        <v>41</v>
      </c>
      <c r="AR303" s="43" t="s">
        <v>41</v>
      </c>
    </row>
    <row r="304" spans="1:44" s="39" customFormat="1" ht="33.75" hidden="1">
      <c r="A304" s="168" t="s">
        <v>478</v>
      </c>
      <c r="B304" s="101" t="s">
        <v>479</v>
      </c>
      <c r="C304" s="32" t="s">
        <v>39</v>
      </c>
      <c r="D304" s="142" t="s">
        <v>40</v>
      </c>
      <c r="E304" s="33" t="s">
        <v>41</v>
      </c>
      <c r="F304" s="33" t="s">
        <v>41</v>
      </c>
      <c r="G304" s="33" t="s">
        <v>41</v>
      </c>
      <c r="H304" s="33" t="s">
        <v>41</v>
      </c>
      <c r="I304" s="33" t="s">
        <v>41</v>
      </c>
      <c r="J304" s="33" t="s">
        <v>41</v>
      </c>
      <c r="K304" s="33" t="s">
        <v>41</v>
      </c>
      <c r="L304" s="33" t="s">
        <v>41</v>
      </c>
      <c r="M304" s="33" t="s">
        <v>41</v>
      </c>
      <c r="N304" s="33" t="s">
        <v>41</v>
      </c>
      <c r="O304" s="33" t="s">
        <v>41</v>
      </c>
      <c r="P304" s="33" t="s">
        <v>41</v>
      </c>
      <c r="Q304" s="33" t="s">
        <v>41</v>
      </c>
      <c r="R304" s="33" t="s">
        <v>41</v>
      </c>
      <c r="S304" s="33" t="s">
        <v>41</v>
      </c>
      <c r="T304" s="33" t="s">
        <v>41</v>
      </c>
      <c r="U304" s="33" t="s">
        <v>41</v>
      </c>
      <c r="V304" s="33" t="s">
        <v>41</v>
      </c>
      <c r="W304" s="33" t="s">
        <v>41</v>
      </c>
      <c r="X304" s="33" t="s">
        <v>41</v>
      </c>
      <c r="Y304" s="33"/>
      <c r="Z304" s="33" t="s">
        <v>41</v>
      </c>
      <c r="AA304" s="33" t="s">
        <v>41</v>
      </c>
      <c r="AB304" s="33" t="s">
        <v>41</v>
      </c>
      <c r="AC304" s="33"/>
      <c r="AD304" s="33" t="s">
        <v>41</v>
      </c>
      <c r="AE304" s="33"/>
      <c r="AF304" s="33" t="s">
        <v>41</v>
      </c>
      <c r="AG304" s="33"/>
      <c r="AH304" s="33" t="s">
        <v>41</v>
      </c>
      <c r="AI304" s="33"/>
      <c r="AJ304" s="33" t="s">
        <v>41</v>
      </c>
      <c r="AK304" s="33"/>
      <c r="AL304" s="33" t="s">
        <v>41</v>
      </c>
      <c r="AM304" s="33"/>
      <c r="AN304" s="33" t="s">
        <v>41</v>
      </c>
      <c r="AO304" s="33"/>
      <c r="AP304" s="33" t="s">
        <v>41</v>
      </c>
      <c r="AQ304" s="33"/>
      <c r="AR304" s="33" t="s">
        <v>41</v>
      </c>
    </row>
    <row r="305" spans="1:44" s="39" customFormat="1" ht="12.75">
      <c r="A305" s="169" t="s">
        <v>480</v>
      </c>
      <c r="B305" s="74" t="s">
        <v>481</v>
      </c>
      <c r="C305" s="75" t="s">
        <v>39</v>
      </c>
      <c r="D305" s="110" t="s">
        <v>40</v>
      </c>
      <c r="E305" s="43">
        <f>E307+E313</f>
        <v>100000</v>
      </c>
      <c r="F305" s="43">
        <f aca="true" t="shared" si="0" ref="F305:AR305">F307+F313</f>
        <v>0</v>
      </c>
      <c r="G305" s="43">
        <f t="shared" si="0"/>
        <v>0</v>
      </c>
      <c r="H305" s="43">
        <f t="shared" si="0"/>
        <v>0</v>
      </c>
      <c r="I305" s="43">
        <f t="shared" si="0"/>
        <v>0</v>
      </c>
      <c r="J305" s="43">
        <f t="shared" si="0"/>
        <v>0</v>
      </c>
      <c r="K305" s="43">
        <f t="shared" si="0"/>
        <v>0</v>
      </c>
      <c r="L305" s="43">
        <f t="shared" si="0"/>
        <v>0</v>
      </c>
      <c r="M305" s="43">
        <f t="shared" si="0"/>
        <v>0</v>
      </c>
      <c r="N305" s="43">
        <f t="shared" si="0"/>
        <v>0</v>
      </c>
      <c r="O305" s="43">
        <f t="shared" si="0"/>
        <v>0</v>
      </c>
      <c r="P305" s="43">
        <f t="shared" si="0"/>
        <v>0</v>
      </c>
      <c r="Q305" s="43">
        <f t="shared" si="0"/>
        <v>0</v>
      </c>
      <c r="R305" s="43">
        <f t="shared" si="0"/>
        <v>0</v>
      </c>
      <c r="S305" s="43">
        <f t="shared" si="0"/>
        <v>0</v>
      </c>
      <c r="T305" s="43">
        <f t="shared" si="0"/>
        <v>0</v>
      </c>
      <c r="U305" s="43">
        <f t="shared" si="0"/>
        <v>0</v>
      </c>
      <c r="V305" s="43">
        <f t="shared" si="0"/>
        <v>0</v>
      </c>
      <c r="W305" s="43">
        <f t="shared" si="0"/>
        <v>100000</v>
      </c>
      <c r="X305" s="43">
        <f t="shared" si="0"/>
        <v>0</v>
      </c>
      <c r="Y305" s="43">
        <f t="shared" si="0"/>
        <v>0</v>
      </c>
      <c r="Z305" s="43">
        <f t="shared" si="0"/>
        <v>0</v>
      </c>
      <c r="AA305" s="43">
        <f t="shared" si="0"/>
        <v>0</v>
      </c>
      <c r="AB305" s="43">
        <f t="shared" si="0"/>
        <v>0</v>
      </c>
      <c r="AC305" s="43">
        <f t="shared" si="0"/>
        <v>0</v>
      </c>
      <c r="AD305" s="43">
        <f t="shared" si="0"/>
        <v>0</v>
      </c>
      <c r="AE305" s="43">
        <f t="shared" si="0"/>
        <v>0</v>
      </c>
      <c r="AF305" s="43">
        <f t="shared" si="0"/>
        <v>0</v>
      </c>
      <c r="AG305" s="43">
        <f t="shared" si="0"/>
        <v>0</v>
      </c>
      <c r="AH305" s="43">
        <f t="shared" si="0"/>
        <v>0</v>
      </c>
      <c r="AI305" s="43">
        <f t="shared" si="0"/>
        <v>0</v>
      </c>
      <c r="AJ305" s="43">
        <f t="shared" si="0"/>
        <v>0</v>
      </c>
      <c r="AK305" s="43">
        <f t="shared" si="0"/>
        <v>0</v>
      </c>
      <c r="AL305" s="43">
        <f t="shared" si="0"/>
        <v>0</v>
      </c>
      <c r="AM305" s="43">
        <f t="shared" si="0"/>
        <v>0</v>
      </c>
      <c r="AN305" s="43">
        <f t="shared" si="0"/>
        <v>0</v>
      </c>
      <c r="AO305" s="43">
        <f t="shared" si="0"/>
        <v>0</v>
      </c>
      <c r="AP305" s="43">
        <f t="shared" si="0"/>
        <v>0</v>
      </c>
      <c r="AQ305" s="43">
        <f t="shared" si="0"/>
        <v>0</v>
      </c>
      <c r="AR305" s="43">
        <f t="shared" si="0"/>
        <v>0</v>
      </c>
    </row>
    <row r="306" spans="1:44" s="39" customFormat="1" ht="12.75">
      <c r="A306" s="170" t="s">
        <v>482</v>
      </c>
      <c r="B306" s="70"/>
      <c r="C306" s="70"/>
      <c r="D306" s="70"/>
      <c r="E306" s="38"/>
      <c r="F306" s="80"/>
      <c r="G306" s="80"/>
      <c r="H306" s="80"/>
      <c r="I306" s="80"/>
      <c r="J306" s="38"/>
      <c r="K306" s="80"/>
      <c r="L306" s="80"/>
      <c r="M306" s="80"/>
      <c r="N306" s="38"/>
      <c r="O306" s="38"/>
      <c r="P306" s="38"/>
      <c r="Q306" s="38"/>
      <c r="R306" s="38"/>
      <c r="S306" s="38"/>
      <c r="T306" s="80"/>
      <c r="U306" s="80"/>
      <c r="V306" s="80"/>
      <c r="W306" s="38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</row>
    <row r="307" spans="1:44" s="39" customFormat="1" ht="60" customHeight="1">
      <c r="A307" s="171" t="s">
        <v>483</v>
      </c>
      <c r="B307" s="72" t="s">
        <v>484</v>
      </c>
      <c r="C307" s="72" t="s">
        <v>39</v>
      </c>
      <c r="D307" s="72" t="s">
        <v>40</v>
      </c>
      <c r="E307" s="43">
        <v>0</v>
      </c>
      <c r="F307" s="43">
        <f>E307</f>
        <v>0</v>
      </c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>
        <v>0</v>
      </c>
      <c r="X307" s="43">
        <f>F307</f>
        <v>0</v>
      </c>
      <c r="Y307" s="43">
        <v>0</v>
      </c>
      <c r="Z307" s="43">
        <v>0</v>
      </c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>
        <v>0</v>
      </c>
      <c r="AR307" s="43">
        <f>Z307</f>
        <v>0</v>
      </c>
    </row>
    <row r="308" spans="1:44" s="39" customFormat="1" ht="33.75" hidden="1">
      <c r="A308" s="172" t="s">
        <v>485</v>
      </c>
      <c r="B308" s="42" t="s">
        <v>486</v>
      </c>
      <c r="C308" s="42" t="s">
        <v>39</v>
      </c>
      <c r="D308" s="42" t="s">
        <v>40</v>
      </c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99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</row>
    <row r="309" spans="1:44" s="39" customFormat="1" ht="90" hidden="1">
      <c r="A309" s="172" t="s">
        <v>487</v>
      </c>
      <c r="B309" s="42" t="s">
        <v>488</v>
      </c>
      <c r="C309" s="42" t="s">
        <v>39</v>
      </c>
      <c r="D309" s="42" t="s">
        <v>40</v>
      </c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99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</row>
    <row r="310" spans="1:44" s="39" customFormat="1" ht="12.75" hidden="1">
      <c r="A310" s="172" t="s">
        <v>489</v>
      </c>
      <c r="B310" s="42" t="s">
        <v>490</v>
      </c>
      <c r="C310" s="42" t="s">
        <v>39</v>
      </c>
      <c r="D310" s="42" t="s">
        <v>491</v>
      </c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99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</row>
    <row r="311" spans="1:44" s="39" customFormat="1" ht="22.5" hidden="1">
      <c r="A311" s="172" t="s">
        <v>492</v>
      </c>
      <c r="B311" s="42" t="s">
        <v>493</v>
      </c>
      <c r="C311" s="42" t="s">
        <v>39</v>
      </c>
      <c r="D311" s="42" t="s">
        <v>494</v>
      </c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99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</row>
    <row r="312" spans="1:44" s="39" customFormat="1" ht="56.25" hidden="1">
      <c r="A312" s="172" t="s">
        <v>495</v>
      </c>
      <c r="B312" s="42" t="s">
        <v>496</v>
      </c>
      <c r="C312" s="42" t="s">
        <v>39</v>
      </c>
      <c r="D312" s="42" t="s">
        <v>40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99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</row>
    <row r="313" spans="1:44" s="39" customFormat="1" ht="43.5" customHeight="1">
      <c r="A313" s="172" t="s">
        <v>497</v>
      </c>
      <c r="B313" s="42" t="s">
        <v>498</v>
      </c>
      <c r="C313" s="42" t="s">
        <v>39</v>
      </c>
      <c r="D313" s="42" t="s">
        <v>40</v>
      </c>
      <c r="E313" s="43">
        <v>100000</v>
      </c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>
        <f>E313</f>
        <v>100000</v>
      </c>
      <c r="X313" s="43"/>
      <c r="Y313" s="99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</row>
    <row r="314" spans="1:44" s="39" customFormat="1" ht="12.75">
      <c r="A314" s="173" t="s">
        <v>499</v>
      </c>
      <c r="B314" s="174" t="s">
        <v>500</v>
      </c>
      <c r="C314" s="98" t="s">
        <v>39</v>
      </c>
      <c r="D314" s="142" t="s">
        <v>40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99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</row>
    <row r="315" spans="1:44" s="39" customFormat="1" ht="12.75">
      <c r="A315" s="102" t="s">
        <v>482</v>
      </c>
      <c r="B315" s="89"/>
      <c r="C315" s="89"/>
      <c r="D315" s="89"/>
      <c r="E315" s="38"/>
      <c r="F315" s="80"/>
      <c r="G315" s="80"/>
      <c r="H315" s="80"/>
      <c r="I315" s="80"/>
      <c r="J315" s="38"/>
      <c r="K315" s="80"/>
      <c r="L315" s="80"/>
      <c r="M315" s="80"/>
      <c r="N315" s="38"/>
      <c r="O315" s="38"/>
      <c r="P315" s="38"/>
      <c r="Q315" s="38"/>
      <c r="R315" s="38"/>
      <c r="S315" s="38"/>
      <c r="T315" s="80"/>
      <c r="U315" s="80"/>
      <c r="V315" s="80"/>
      <c r="W315" s="38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</row>
    <row r="316" spans="1:44" s="39" customFormat="1" ht="69.75" customHeight="1">
      <c r="A316" s="172" t="s">
        <v>501</v>
      </c>
      <c r="B316" s="42" t="s">
        <v>502</v>
      </c>
      <c r="C316" s="42" t="s">
        <v>39</v>
      </c>
      <c r="D316" s="42" t="s">
        <v>503</v>
      </c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1:44" s="39" customFormat="1" ht="60" customHeight="1" hidden="1">
      <c r="A317" s="172" t="s">
        <v>504</v>
      </c>
      <c r="B317" s="109" t="s">
        <v>505</v>
      </c>
      <c r="C317" s="42" t="s">
        <v>39</v>
      </c>
      <c r="D317" s="42" t="s">
        <v>503</v>
      </c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99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</row>
    <row r="318" spans="1:44" s="39" customFormat="1" ht="120" customHeight="1" hidden="1">
      <c r="A318" s="172" t="s">
        <v>506</v>
      </c>
      <c r="B318" s="109" t="s">
        <v>507</v>
      </c>
      <c r="C318" s="42" t="s">
        <v>39</v>
      </c>
      <c r="D318" s="42" t="s">
        <v>40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99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</row>
    <row r="319" spans="1:44" s="39" customFormat="1" ht="56.25">
      <c r="A319" s="175" t="s">
        <v>508</v>
      </c>
      <c r="B319" s="74" t="s">
        <v>509</v>
      </c>
      <c r="C319" s="75" t="s">
        <v>39</v>
      </c>
      <c r="D319" s="110" t="s">
        <v>40</v>
      </c>
      <c r="E319" s="57">
        <f>E331</f>
        <v>63752</v>
      </c>
      <c r="F319" s="57" t="s">
        <v>41</v>
      </c>
      <c r="G319" s="57"/>
      <c r="H319" s="57" t="s">
        <v>41</v>
      </c>
      <c r="I319" s="57"/>
      <c r="J319" s="57" t="s">
        <v>41</v>
      </c>
      <c r="K319" s="57"/>
      <c r="L319" s="57" t="s">
        <v>41</v>
      </c>
      <c r="M319" s="57"/>
      <c r="N319" s="57" t="s">
        <v>41</v>
      </c>
      <c r="O319" s="57"/>
      <c r="P319" s="57" t="s">
        <v>41</v>
      </c>
      <c r="Q319" s="57"/>
      <c r="R319" s="57" t="s">
        <v>41</v>
      </c>
      <c r="S319" s="57"/>
      <c r="T319" s="57" t="s">
        <v>41</v>
      </c>
      <c r="U319" s="57"/>
      <c r="V319" s="57" t="s">
        <v>41</v>
      </c>
      <c r="W319" s="57">
        <f>W331</f>
        <v>63752</v>
      </c>
      <c r="X319" s="33" t="s">
        <v>41</v>
      </c>
      <c r="Y319" s="57">
        <f>Y331</f>
        <v>10162</v>
      </c>
      <c r="Z319" s="57" t="s">
        <v>41</v>
      </c>
      <c r="AA319" s="57"/>
      <c r="AB319" s="57" t="s">
        <v>41</v>
      </c>
      <c r="AC319" s="57"/>
      <c r="AD319" s="57" t="s">
        <v>41</v>
      </c>
      <c r="AE319" s="57"/>
      <c r="AF319" s="57" t="s">
        <v>41</v>
      </c>
      <c r="AG319" s="57"/>
      <c r="AH319" s="57" t="s">
        <v>41</v>
      </c>
      <c r="AI319" s="57"/>
      <c r="AJ319" s="57" t="s">
        <v>41</v>
      </c>
      <c r="AK319" s="57"/>
      <c r="AL319" s="57" t="s">
        <v>41</v>
      </c>
      <c r="AM319" s="57"/>
      <c r="AN319" s="57" t="s">
        <v>41</v>
      </c>
      <c r="AO319" s="57"/>
      <c r="AP319" s="57" t="s">
        <v>41</v>
      </c>
      <c r="AQ319" s="57">
        <f>AQ331</f>
        <v>10162</v>
      </c>
      <c r="AR319" s="33" t="s">
        <v>41</v>
      </c>
    </row>
    <row r="320" spans="1:44" s="39" customFormat="1" ht="12.75">
      <c r="A320" s="102" t="s">
        <v>482</v>
      </c>
      <c r="B320" s="124"/>
      <c r="C320" s="89"/>
      <c r="D320" s="89"/>
      <c r="E320" s="61"/>
      <c r="F320" s="176"/>
      <c r="G320" s="176"/>
      <c r="H320" s="176"/>
      <c r="I320" s="176"/>
      <c r="J320" s="61"/>
      <c r="K320" s="176"/>
      <c r="L320" s="176"/>
      <c r="M320" s="176"/>
      <c r="N320" s="61"/>
      <c r="O320" s="61"/>
      <c r="P320" s="61"/>
      <c r="Q320" s="61"/>
      <c r="R320" s="61"/>
      <c r="S320" s="61"/>
      <c r="T320" s="176"/>
      <c r="U320" s="176"/>
      <c r="V320" s="176"/>
      <c r="W320" s="61"/>
      <c r="X320" s="80"/>
      <c r="Y320" s="105"/>
      <c r="Z320" s="80"/>
      <c r="AA320" s="80"/>
      <c r="AB320" s="80"/>
      <c r="AC320" s="38"/>
      <c r="AD320" s="80"/>
      <c r="AE320" s="80"/>
      <c r="AF320" s="38"/>
      <c r="AG320" s="80"/>
      <c r="AH320" s="38"/>
      <c r="AI320" s="80"/>
      <c r="AJ320" s="80"/>
      <c r="AK320" s="80"/>
      <c r="AL320" s="80"/>
      <c r="AM320" s="80"/>
      <c r="AN320" s="38"/>
      <c r="AO320" s="80"/>
      <c r="AP320" s="80"/>
      <c r="AQ320" s="80"/>
      <c r="AR320" s="38"/>
    </row>
    <row r="321" spans="1:44" s="39" customFormat="1" ht="12.75" hidden="1">
      <c r="A321" s="177" t="s">
        <v>510</v>
      </c>
      <c r="B321" s="41" t="s">
        <v>511</v>
      </c>
      <c r="C321" s="42" t="s">
        <v>202</v>
      </c>
      <c r="D321" s="42" t="s">
        <v>40</v>
      </c>
      <c r="E321" s="65"/>
      <c r="F321" s="65" t="s">
        <v>41</v>
      </c>
      <c r="G321" s="65"/>
      <c r="H321" s="65" t="s">
        <v>41</v>
      </c>
      <c r="I321" s="65"/>
      <c r="J321" s="65" t="s">
        <v>41</v>
      </c>
      <c r="K321" s="65"/>
      <c r="L321" s="65" t="s">
        <v>41</v>
      </c>
      <c r="M321" s="65"/>
      <c r="N321" s="65" t="s">
        <v>41</v>
      </c>
      <c r="O321" s="65"/>
      <c r="P321" s="65" t="s">
        <v>41</v>
      </c>
      <c r="Q321" s="65"/>
      <c r="R321" s="65" t="s">
        <v>41</v>
      </c>
      <c r="S321" s="65"/>
      <c r="T321" s="65" t="s">
        <v>41</v>
      </c>
      <c r="U321" s="65"/>
      <c r="V321" s="65" t="s">
        <v>41</v>
      </c>
      <c r="W321" s="65"/>
      <c r="X321" s="43" t="s">
        <v>41</v>
      </c>
      <c r="Y321" s="121"/>
      <c r="Z321" s="43" t="s">
        <v>41</v>
      </c>
      <c r="AA321" s="43"/>
      <c r="AB321" s="43" t="s">
        <v>41</v>
      </c>
      <c r="AC321" s="43"/>
      <c r="AD321" s="43" t="s">
        <v>41</v>
      </c>
      <c r="AE321" s="43"/>
      <c r="AF321" s="43" t="s">
        <v>41</v>
      </c>
      <c r="AG321" s="43"/>
      <c r="AH321" s="43" t="s">
        <v>41</v>
      </c>
      <c r="AI321" s="43"/>
      <c r="AJ321" s="43" t="s">
        <v>41</v>
      </c>
      <c r="AK321" s="43"/>
      <c r="AL321" s="43" t="s">
        <v>41</v>
      </c>
      <c r="AM321" s="43"/>
      <c r="AN321" s="43" t="s">
        <v>41</v>
      </c>
      <c r="AO321" s="43"/>
      <c r="AP321" s="43" t="s">
        <v>41</v>
      </c>
      <c r="AQ321" s="43"/>
      <c r="AR321" s="43" t="s">
        <v>41</v>
      </c>
    </row>
    <row r="322" spans="1:44" s="39" customFormat="1" ht="22.5" hidden="1">
      <c r="A322" s="111" t="s">
        <v>512</v>
      </c>
      <c r="B322" s="109" t="s">
        <v>513</v>
      </c>
      <c r="C322" s="17" t="s">
        <v>202</v>
      </c>
      <c r="D322" s="42" t="s">
        <v>40</v>
      </c>
      <c r="E322" s="65"/>
      <c r="F322" s="65" t="s">
        <v>41</v>
      </c>
      <c r="G322" s="65"/>
      <c r="H322" s="65" t="s">
        <v>41</v>
      </c>
      <c r="I322" s="65"/>
      <c r="J322" s="65" t="s">
        <v>41</v>
      </c>
      <c r="K322" s="65"/>
      <c r="L322" s="65" t="s">
        <v>41</v>
      </c>
      <c r="M322" s="65"/>
      <c r="N322" s="65" t="s">
        <v>41</v>
      </c>
      <c r="O322" s="65"/>
      <c r="P322" s="65" t="s">
        <v>41</v>
      </c>
      <c r="Q322" s="65"/>
      <c r="R322" s="65" t="s">
        <v>41</v>
      </c>
      <c r="S322" s="65"/>
      <c r="T322" s="65" t="s">
        <v>41</v>
      </c>
      <c r="U322" s="65"/>
      <c r="V322" s="65" t="s">
        <v>41</v>
      </c>
      <c r="W322" s="65"/>
      <c r="X322" s="43" t="s">
        <v>41</v>
      </c>
      <c r="Y322" s="99"/>
      <c r="Z322" s="43" t="s">
        <v>41</v>
      </c>
      <c r="AA322" s="43"/>
      <c r="AB322" s="43" t="s">
        <v>41</v>
      </c>
      <c r="AC322" s="33"/>
      <c r="AD322" s="43" t="s">
        <v>41</v>
      </c>
      <c r="AE322" s="33"/>
      <c r="AF322" s="43" t="s">
        <v>41</v>
      </c>
      <c r="AG322" s="33"/>
      <c r="AH322" s="43" t="s">
        <v>41</v>
      </c>
      <c r="AI322" s="43"/>
      <c r="AJ322" s="43" t="s">
        <v>41</v>
      </c>
      <c r="AK322" s="43"/>
      <c r="AL322" s="43" t="s">
        <v>41</v>
      </c>
      <c r="AM322" s="33"/>
      <c r="AN322" s="43" t="s">
        <v>41</v>
      </c>
      <c r="AO322" s="43"/>
      <c r="AP322" s="43" t="s">
        <v>41</v>
      </c>
      <c r="AQ322" s="33"/>
      <c r="AR322" s="43" t="s">
        <v>41</v>
      </c>
    </row>
    <row r="323" spans="1:44" s="39" customFormat="1" ht="22.5" hidden="1">
      <c r="A323" s="31" t="s">
        <v>514</v>
      </c>
      <c r="B323" s="109" t="s">
        <v>515</v>
      </c>
      <c r="C323" s="17" t="s">
        <v>516</v>
      </c>
      <c r="D323" s="42" t="s">
        <v>40</v>
      </c>
      <c r="E323" s="65"/>
      <c r="F323" s="65" t="s">
        <v>41</v>
      </c>
      <c r="G323" s="65"/>
      <c r="H323" s="65" t="s">
        <v>41</v>
      </c>
      <c r="I323" s="65"/>
      <c r="J323" s="65" t="s">
        <v>41</v>
      </c>
      <c r="K323" s="65"/>
      <c r="L323" s="65" t="s">
        <v>41</v>
      </c>
      <c r="M323" s="65"/>
      <c r="N323" s="65" t="s">
        <v>41</v>
      </c>
      <c r="O323" s="65"/>
      <c r="P323" s="65" t="s">
        <v>41</v>
      </c>
      <c r="Q323" s="65"/>
      <c r="R323" s="65" t="s">
        <v>41</v>
      </c>
      <c r="S323" s="65"/>
      <c r="T323" s="65" t="s">
        <v>41</v>
      </c>
      <c r="U323" s="65"/>
      <c r="V323" s="65" t="s">
        <v>41</v>
      </c>
      <c r="W323" s="65"/>
      <c r="X323" s="43" t="s">
        <v>41</v>
      </c>
      <c r="Y323" s="99"/>
      <c r="Z323" s="43" t="s">
        <v>41</v>
      </c>
      <c r="AA323" s="43"/>
      <c r="AB323" s="43" t="s">
        <v>41</v>
      </c>
      <c r="AC323" s="33"/>
      <c r="AD323" s="43" t="s">
        <v>41</v>
      </c>
      <c r="AE323" s="33"/>
      <c r="AF323" s="43" t="s">
        <v>41</v>
      </c>
      <c r="AG323" s="33"/>
      <c r="AH323" s="43" t="s">
        <v>41</v>
      </c>
      <c r="AI323" s="43"/>
      <c r="AJ323" s="43" t="s">
        <v>41</v>
      </c>
      <c r="AK323" s="43"/>
      <c r="AL323" s="43" t="s">
        <v>41</v>
      </c>
      <c r="AM323" s="33"/>
      <c r="AN323" s="43" t="s">
        <v>41</v>
      </c>
      <c r="AO323" s="43"/>
      <c r="AP323" s="43" t="s">
        <v>41</v>
      </c>
      <c r="AQ323" s="33"/>
      <c r="AR323" s="43" t="s">
        <v>41</v>
      </c>
    </row>
    <row r="324" spans="1:44" s="39" customFormat="1" ht="22.5" hidden="1">
      <c r="A324" s="111" t="s">
        <v>512</v>
      </c>
      <c r="B324" s="109" t="s">
        <v>517</v>
      </c>
      <c r="C324" s="17" t="s">
        <v>516</v>
      </c>
      <c r="D324" s="42" t="s">
        <v>40</v>
      </c>
      <c r="E324" s="65"/>
      <c r="F324" s="65" t="s">
        <v>41</v>
      </c>
      <c r="G324" s="65"/>
      <c r="H324" s="65" t="s">
        <v>41</v>
      </c>
      <c r="I324" s="65"/>
      <c r="J324" s="65" t="s">
        <v>41</v>
      </c>
      <c r="K324" s="65"/>
      <c r="L324" s="65" t="s">
        <v>41</v>
      </c>
      <c r="M324" s="65"/>
      <c r="N324" s="65" t="s">
        <v>41</v>
      </c>
      <c r="O324" s="65"/>
      <c r="P324" s="65" t="s">
        <v>41</v>
      </c>
      <c r="Q324" s="65"/>
      <c r="R324" s="65" t="s">
        <v>41</v>
      </c>
      <c r="S324" s="65"/>
      <c r="T324" s="65" t="s">
        <v>41</v>
      </c>
      <c r="U324" s="65"/>
      <c r="V324" s="65" t="s">
        <v>41</v>
      </c>
      <c r="W324" s="65"/>
      <c r="X324" s="43" t="s">
        <v>41</v>
      </c>
      <c r="Y324" s="99"/>
      <c r="Z324" s="43" t="s">
        <v>41</v>
      </c>
      <c r="AA324" s="43"/>
      <c r="AB324" s="43" t="s">
        <v>41</v>
      </c>
      <c r="AC324" s="33"/>
      <c r="AD324" s="43" t="s">
        <v>41</v>
      </c>
      <c r="AE324" s="33"/>
      <c r="AF324" s="43" t="s">
        <v>41</v>
      </c>
      <c r="AG324" s="33"/>
      <c r="AH324" s="43" t="s">
        <v>41</v>
      </c>
      <c r="AI324" s="43"/>
      <c r="AJ324" s="43" t="s">
        <v>41</v>
      </c>
      <c r="AK324" s="43"/>
      <c r="AL324" s="43" t="s">
        <v>41</v>
      </c>
      <c r="AM324" s="33"/>
      <c r="AN324" s="43" t="s">
        <v>41</v>
      </c>
      <c r="AO324" s="43"/>
      <c r="AP324" s="43" t="s">
        <v>41</v>
      </c>
      <c r="AQ324" s="33"/>
      <c r="AR324" s="43" t="s">
        <v>41</v>
      </c>
    </row>
    <row r="325" spans="1:44" s="39" customFormat="1" ht="12.75" hidden="1">
      <c r="A325" s="31" t="s">
        <v>518</v>
      </c>
      <c r="B325" s="109" t="s">
        <v>519</v>
      </c>
      <c r="C325" s="17" t="s">
        <v>520</v>
      </c>
      <c r="D325" s="42" t="s">
        <v>40</v>
      </c>
      <c r="E325" s="65"/>
      <c r="F325" s="65" t="s">
        <v>41</v>
      </c>
      <c r="G325" s="65"/>
      <c r="H325" s="65" t="s">
        <v>41</v>
      </c>
      <c r="I325" s="65"/>
      <c r="J325" s="65" t="s">
        <v>41</v>
      </c>
      <c r="K325" s="65"/>
      <c r="L325" s="65" t="s">
        <v>41</v>
      </c>
      <c r="M325" s="65"/>
      <c r="N325" s="65" t="s">
        <v>41</v>
      </c>
      <c r="O325" s="65"/>
      <c r="P325" s="65" t="s">
        <v>41</v>
      </c>
      <c r="Q325" s="65"/>
      <c r="R325" s="65" t="s">
        <v>41</v>
      </c>
      <c r="S325" s="65"/>
      <c r="T325" s="65" t="s">
        <v>41</v>
      </c>
      <c r="U325" s="65"/>
      <c r="V325" s="65" t="s">
        <v>41</v>
      </c>
      <c r="W325" s="65"/>
      <c r="X325" s="43" t="s">
        <v>41</v>
      </c>
      <c r="Y325" s="99"/>
      <c r="Z325" s="43" t="s">
        <v>41</v>
      </c>
      <c r="AA325" s="43"/>
      <c r="AB325" s="43" t="s">
        <v>41</v>
      </c>
      <c r="AC325" s="33"/>
      <c r="AD325" s="43" t="s">
        <v>41</v>
      </c>
      <c r="AE325" s="33"/>
      <c r="AF325" s="43" t="s">
        <v>41</v>
      </c>
      <c r="AG325" s="33"/>
      <c r="AH325" s="43" t="s">
        <v>41</v>
      </c>
      <c r="AI325" s="43"/>
      <c r="AJ325" s="43" t="s">
        <v>41</v>
      </c>
      <c r="AK325" s="43"/>
      <c r="AL325" s="43" t="s">
        <v>41</v>
      </c>
      <c r="AM325" s="33"/>
      <c r="AN325" s="43" t="s">
        <v>41</v>
      </c>
      <c r="AO325" s="43"/>
      <c r="AP325" s="43" t="s">
        <v>41</v>
      </c>
      <c r="AQ325" s="33"/>
      <c r="AR325" s="43" t="s">
        <v>41</v>
      </c>
    </row>
    <row r="326" spans="1:44" s="39" customFormat="1" ht="22.5" hidden="1">
      <c r="A326" s="111" t="s">
        <v>512</v>
      </c>
      <c r="B326" s="109" t="s">
        <v>521</v>
      </c>
      <c r="C326" s="17" t="s">
        <v>520</v>
      </c>
      <c r="D326" s="42" t="s">
        <v>40</v>
      </c>
      <c r="E326" s="65"/>
      <c r="F326" s="65" t="s">
        <v>41</v>
      </c>
      <c r="G326" s="65"/>
      <c r="H326" s="65" t="s">
        <v>41</v>
      </c>
      <c r="I326" s="65"/>
      <c r="J326" s="65" t="s">
        <v>41</v>
      </c>
      <c r="K326" s="65"/>
      <c r="L326" s="65" t="s">
        <v>41</v>
      </c>
      <c r="M326" s="65"/>
      <c r="N326" s="65" t="s">
        <v>41</v>
      </c>
      <c r="O326" s="65"/>
      <c r="P326" s="65" t="s">
        <v>41</v>
      </c>
      <c r="Q326" s="65"/>
      <c r="R326" s="65" t="s">
        <v>41</v>
      </c>
      <c r="S326" s="65"/>
      <c r="T326" s="65" t="s">
        <v>41</v>
      </c>
      <c r="U326" s="65"/>
      <c r="V326" s="65" t="s">
        <v>41</v>
      </c>
      <c r="W326" s="65"/>
      <c r="X326" s="43" t="s">
        <v>41</v>
      </c>
      <c r="Y326" s="99"/>
      <c r="Z326" s="43" t="s">
        <v>41</v>
      </c>
      <c r="AA326" s="43"/>
      <c r="AB326" s="43" t="s">
        <v>41</v>
      </c>
      <c r="AC326" s="33"/>
      <c r="AD326" s="43" t="s">
        <v>41</v>
      </c>
      <c r="AE326" s="33"/>
      <c r="AF326" s="43" t="s">
        <v>41</v>
      </c>
      <c r="AG326" s="33"/>
      <c r="AH326" s="43" t="s">
        <v>41</v>
      </c>
      <c r="AI326" s="43"/>
      <c r="AJ326" s="43" t="s">
        <v>41</v>
      </c>
      <c r="AK326" s="43"/>
      <c r="AL326" s="43" t="s">
        <v>41</v>
      </c>
      <c r="AM326" s="33"/>
      <c r="AN326" s="43" t="s">
        <v>41</v>
      </c>
      <c r="AO326" s="43"/>
      <c r="AP326" s="43" t="s">
        <v>41</v>
      </c>
      <c r="AQ326" s="33"/>
      <c r="AR326" s="43" t="s">
        <v>41</v>
      </c>
    </row>
    <row r="327" spans="1:44" s="39" customFormat="1" ht="12.75" hidden="1">
      <c r="A327" s="31" t="s">
        <v>522</v>
      </c>
      <c r="B327" s="109" t="s">
        <v>523</v>
      </c>
      <c r="C327" s="17" t="s">
        <v>238</v>
      </c>
      <c r="D327" s="42" t="s">
        <v>40</v>
      </c>
      <c r="E327" s="65"/>
      <c r="F327" s="65" t="s">
        <v>41</v>
      </c>
      <c r="G327" s="65"/>
      <c r="H327" s="65" t="s">
        <v>41</v>
      </c>
      <c r="I327" s="65"/>
      <c r="J327" s="65" t="s">
        <v>41</v>
      </c>
      <c r="K327" s="65"/>
      <c r="L327" s="65" t="s">
        <v>41</v>
      </c>
      <c r="M327" s="65"/>
      <c r="N327" s="65" t="s">
        <v>41</v>
      </c>
      <c r="O327" s="65"/>
      <c r="P327" s="65" t="s">
        <v>41</v>
      </c>
      <c r="Q327" s="65"/>
      <c r="R327" s="65" t="s">
        <v>41</v>
      </c>
      <c r="S327" s="65"/>
      <c r="T327" s="65" t="s">
        <v>41</v>
      </c>
      <c r="U327" s="65"/>
      <c r="V327" s="65" t="s">
        <v>41</v>
      </c>
      <c r="W327" s="65"/>
      <c r="X327" s="43" t="s">
        <v>41</v>
      </c>
      <c r="Y327" s="99"/>
      <c r="Z327" s="43" t="s">
        <v>41</v>
      </c>
      <c r="AA327" s="43"/>
      <c r="AB327" s="43" t="s">
        <v>41</v>
      </c>
      <c r="AC327" s="33"/>
      <c r="AD327" s="43" t="s">
        <v>41</v>
      </c>
      <c r="AE327" s="33"/>
      <c r="AF327" s="43" t="s">
        <v>41</v>
      </c>
      <c r="AG327" s="33"/>
      <c r="AH327" s="43" t="s">
        <v>41</v>
      </c>
      <c r="AI327" s="43"/>
      <c r="AJ327" s="43" t="s">
        <v>41</v>
      </c>
      <c r="AK327" s="43"/>
      <c r="AL327" s="43" t="s">
        <v>41</v>
      </c>
      <c r="AM327" s="33"/>
      <c r="AN327" s="43" t="s">
        <v>41</v>
      </c>
      <c r="AO327" s="43"/>
      <c r="AP327" s="43" t="s">
        <v>41</v>
      </c>
      <c r="AQ327" s="33"/>
      <c r="AR327" s="43" t="s">
        <v>41</v>
      </c>
    </row>
    <row r="328" spans="1:44" s="39" customFormat="1" ht="22.5" hidden="1">
      <c r="A328" s="111" t="s">
        <v>512</v>
      </c>
      <c r="B328" s="109" t="s">
        <v>524</v>
      </c>
      <c r="C328" s="17" t="s">
        <v>238</v>
      </c>
      <c r="D328" s="42" t="s">
        <v>40</v>
      </c>
      <c r="E328" s="65"/>
      <c r="F328" s="65" t="s">
        <v>41</v>
      </c>
      <c r="G328" s="65"/>
      <c r="H328" s="65" t="s">
        <v>41</v>
      </c>
      <c r="I328" s="65"/>
      <c r="J328" s="65" t="s">
        <v>41</v>
      </c>
      <c r="K328" s="65"/>
      <c r="L328" s="65" t="s">
        <v>41</v>
      </c>
      <c r="M328" s="65"/>
      <c r="N328" s="65" t="s">
        <v>41</v>
      </c>
      <c r="O328" s="65"/>
      <c r="P328" s="65" t="s">
        <v>41</v>
      </c>
      <c r="Q328" s="65"/>
      <c r="R328" s="65" t="s">
        <v>41</v>
      </c>
      <c r="S328" s="65"/>
      <c r="T328" s="65" t="s">
        <v>41</v>
      </c>
      <c r="U328" s="65"/>
      <c r="V328" s="65" t="s">
        <v>41</v>
      </c>
      <c r="W328" s="65"/>
      <c r="X328" s="43" t="s">
        <v>41</v>
      </c>
      <c r="Y328" s="99"/>
      <c r="Z328" s="43" t="s">
        <v>41</v>
      </c>
      <c r="AA328" s="43"/>
      <c r="AB328" s="43" t="s">
        <v>41</v>
      </c>
      <c r="AC328" s="33"/>
      <c r="AD328" s="43" t="s">
        <v>41</v>
      </c>
      <c r="AE328" s="33"/>
      <c r="AF328" s="43" t="s">
        <v>41</v>
      </c>
      <c r="AG328" s="33"/>
      <c r="AH328" s="43" t="s">
        <v>41</v>
      </c>
      <c r="AI328" s="43"/>
      <c r="AJ328" s="43" t="s">
        <v>41</v>
      </c>
      <c r="AK328" s="43"/>
      <c r="AL328" s="43" t="s">
        <v>41</v>
      </c>
      <c r="AM328" s="33"/>
      <c r="AN328" s="43" t="s">
        <v>41</v>
      </c>
      <c r="AO328" s="43"/>
      <c r="AP328" s="43" t="s">
        <v>41</v>
      </c>
      <c r="AQ328" s="33"/>
      <c r="AR328" s="43" t="s">
        <v>41</v>
      </c>
    </row>
    <row r="329" spans="1:44" s="39" customFormat="1" ht="22.5" hidden="1">
      <c r="A329" s="31" t="s">
        <v>525</v>
      </c>
      <c r="B329" s="109" t="s">
        <v>526</v>
      </c>
      <c r="C329" s="17" t="s">
        <v>527</v>
      </c>
      <c r="D329" s="42" t="s">
        <v>40</v>
      </c>
      <c r="E329" s="65"/>
      <c r="F329" s="65" t="s">
        <v>41</v>
      </c>
      <c r="G329" s="65"/>
      <c r="H329" s="65" t="s">
        <v>41</v>
      </c>
      <c r="I329" s="65"/>
      <c r="J329" s="65" t="s">
        <v>41</v>
      </c>
      <c r="K329" s="65"/>
      <c r="L329" s="65" t="s">
        <v>41</v>
      </c>
      <c r="M329" s="65"/>
      <c r="N329" s="65" t="s">
        <v>41</v>
      </c>
      <c r="O329" s="65"/>
      <c r="P329" s="65" t="s">
        <v>41</v>
      </c>
      <c r="Q329" s="65"/>
      <c r="R329" s="65" t="s">
        <v>41</v>
      </c>
      <c r="S329" s="65"/>
      <c r="T329" s="65" t="s">
        <v>41</v>
      </c>
      <c r="U329" s="65"/>
      <c r="V329" s="65" t="s">
        <v>41</v>
      </c>
      <c r="W329" s="65"/>
      <c r="X329" s="43" t="s">
        <v>41</v>
      </c>
      <c r="Y329" s="99"/>
      <c r="Z329" s="43" t="s">
        <v>41</v>
      </c>
      <c r="AA329" s="43"/>
      <c r="AB329" s="43" t="s">
        <v>41</v>
      </c>
      <c r="AC329" s="33"/>
      <c r="AD329" s="43" t="s">
        <v>41</v>
      </c>
      <c r="AE329" s="33"/>
      <c r="AF329" s="43" t="s">
        <v>41</v>
      </c>
      <c r="AG329" s="33"/>
      <c r="AH329" s="43" t="s">
        <v>41</v>
      </c>
      <c r="AI329" s="43"/>
      <c r="AJ329" s="43" t="s">
        <v>41</v>
      </c>
      <c r="AK329" s="43"/>
      <c r="AL329" s="43" t="s">
        <v>41</v>
      </c>
      <c r="AM329" s="33"/>
      <c r="AN329" s="43" t="s">
        <v>41</v>
      </c>
      <c r="AO329" s="43"/>
      <c r="AP329" s="43" t="s">
        <v>41</v>
      </c>
      <c r="AQ329" s="33"/>
      <c r="AR329" s="43" t="s">
        <v>41</v>
      </c>
    </row>
    <row r="330" spans="1:44" s="39" customFormat="1" ht="22.5" hidden="1">
      <c r="A330" s="111" t="s">
        <v>512</v>
      </c>
      <c r="B330" s="109" t="s">
        <v>528</v>
      </c>
      <c r="C330" s="17" t="s">
        <v>527</v>
      </c>
      <c r="D330" s="42" t="s">
        <v>40</v>
      </c>
      <c r="E330" s="65"/>
      <c r="F330" s="65" t="s">
        <v>41</v>
      </c>
      <c r="G330" s="65"/>
      <c r="H330" s="65" t="s">
        <v>41</v>
      </c>
      <c r="I330" s="65"/>
      <c r="J330" s="65" t="s">
        <v>41</v>
      </c>
      <c r="K330" s="65"/>
      <c r="L330" s="65" t="s">
        <v>41</v>
      </c>
      <c r="M330" s="65"/>
      <c r="N330" s="65" t="s">
        <v>41</v>
      </c>
      <c r="O330" s="65"/>
      <c r="P330" s="65" t="s">
        <v>41</v>
      </c>
      <c r="Q330" s="65"/>
      <c r="R330" s="65" t="s">
        <v>41</v>
      </c>
      <c r="S330" s="65"/>
      <c r="T330" s="65" t="s">
        <v>41</v>
      </c>
      <c r="U330" s="65"/>
      <c r="V330" s="65" t="s">
        <v>41</v>
      </c>
      <c r="W330" s="65"/>
      <c r="X330" s="43" t="s">
        <v>41</v>
      </c>
      <c r="Y330" s="99"/>
      <c r="Z330" s="43" t="s">
        <v>41</v>
      </c>
      <c r="AA330" s="43"/>
      <c r="AB330" s="43" t="s">
        <v>41</v>
      </c>
      <c r="AC330" s="33"/>
      <c r="AD330" s="43" t="s">
        <v>41</v>
      </c>
      <c r="AE330" s="33"/>
      <c r="AF330" s="43" t="s">
        <v>41</v>
      </c>
      <c r="AG330" s="33"/>
      <c r="AH330" s="43" t="s">
        <v>41</v>
      </c>
      <c r="AI330" s="43"/>
      <c r="AJ330" s="43" t="s">
        <v>41</v>
      </c>
      <c r="AK330" s="43"/>
      <c r="AL330" s="43" t="s">
        <v>41</v>
      </c>
      <c r="AM330" s="33"/>
      <c r="AN330" s="43" t="s">
        <v>41</v>
      </c>
      <c r="AO330" s="43"/>
      <c r="AP330" s="43" t="s">
        <v>41</v>
      </c>
      <c r="AQ330" s="33"/>
      <c r="AR330" s="43" t="s">
        <v>41</v>
      </c>
    </row>
    <row r="331" spans="1:44" s="39" customFormat="1" ht="12.75">
      <c r="A331" s="54" t="s">
        <v>529</v>
      </c>
      <c r="B331" s="73" t="s">
        <v>530</v>
      </c>
      <c r="C331" s="113" t="s">
        <v>39</v>
      </c>
      <c r="D331" s="72" t="s">
        <v>40</v>
      </c>
      <c r="E331" s="65">
        <f>W331</f>
        <v>63752</v>
      </c>
      <c r="F331" s="65" t="s">
        <v>41</v>
      </c>
      <c r="G331" s="65"/>
      <c r="H331" s="65" t="s">
        <v>41</v>
      </c>
      <c r="I331" s="65"/>
      <c r="J331" s="65" t="s">
        <v>41</v>
      </c>
      <c r="K331" s="65"/>
      <c r="L331" s="65" t="s">
        <v>41</v>
      </c>
      <c r="M331" s="65"/>
      <c r="N331" s="65" t="s">
        <v>41</v>
      </c>
      <c r="O331" s="65"/>
      <c r="P331" s="65" t="s">
        <v>41</v>
      </c>
      <c r="Q331" s="65"/>
      <c r="R331" s="65" t="s">
        <v>41</v>
      </c>
      <c r="S331" s="65"/>
      <c r="T331" s="65" t="s">
        <v>41</v>
      </c>
      <c r="U331" s="65"/>
      <c r="V331" s="65" t="s">
        <v>41</v>
      </c>
      <c r="W331" s="65">
        <v>63752</v>
      </c>
      <c r="X331" s="43" t="s">
        <v>41</v>
      </c>
      <c r="Y331" s="65">
        <f>AQ331</f>
        <v>10162</v>
      </c>
      <c r="Z331" s="65" t="s">
        <v>41</v>
      </c>
      <c r="AA331" s="65"/>
      <c r="AB331" s="65" t="s">
        <v>41</v>
      </c>
      <c r="AC331" s="65"/>
      <c r="AD331" s="65" t="s">
        <v>41</v>
      </c>
      <c r="AE331" s="65"/>
      <c r="AF331" s="65" t="s">
        <v>41</v>
      </c>
      <c r="AG331" s="65"/>
      <c r="AH331" s="65" t="s">
        <v>41</v>
      </c>
      <c r="AI331" s="65"/>
      <c r="AJ331" s="65" t="s">
        <v>41</v>
      </c>
      <c r="AK331" s="65"/>
      <c r="AL331" s="65" t="s">
        <v>41</v>
      </c>
      <c r="AM331" s="65"/>
      <c r="AN331" s="65" t="s">
        <v>41</v>
      </c>
      <c r="AO331" s="65"/>
      <c r="AP331" s="65" t="s">
        <v>41</v>
      </c>
      <c r="AQ331" s="65">
        <v>10162</v>
      </c>
      <c r="AR331" s="43" t="s">
        <v>41</v>
      </c>
    </row>
    <row r="332" spans="1:44" s="39" customFormat="1" ht="22.5" hidden="1">
      <c r="A332" s="111" t="s">
        <v>512</v>
      </c>
      <c r="B332" s="109" t="s">
        <v>531</v>
      </c>
      <c r="C332" s="17" t="s">
        <v>39</v>
      </c>
      <c r="D332" s="42" t="s">
        <v>40</v>
      </c>
      <c r="E332" s="65"/>
      <c r="F332" s="65" t="s">
        <v>41</v>
      </c>
      <c r="G332" s="65"/>
      <c r="H332" s="65" t="s">
        <v>41</v>
      </c>
      <c r="I332" s="65"/>
      <c r="J332" s="65" t="s">
        <v>41</v>
      </c>
      <c r="K332" s="65"/>
      <c r="L332" s="65" t="s">
        <v>41</v>
      </c>
      <c r="M332" s="65"/>
      <c r="N332" s="65" t="s">
        <v>41</v>
      </c>
      <c r="O332" s="65"/>
      <c r="P332" s="65" t="s">
        <v>41</v>
      </c>
      <c r="Q332" s="65"/>
      <c r="R332" s="65" t="s">
        <v>41</v>
      </c>
      <c r="S332" s="65"/>
      <c r="T332" s="65" t="s">
        <v>41</v>
      </c>
      <c r="U332" s="65"/>
      <c r="V332" s="65" t="s">
        <v>41</v>
      </c>
      <c r="W332" s="65"/>
      <c r="X332" s="43" t="s">
        <v>41</v>
      </c>
      <c r="Y332" s="65"/>
      <c r="Z332" s="65" t="s">
        <v>41</v>
      </c>
      <c r="AA332" s="65"/>
      <c r="AB332" s="65" t="s">
        <v>41</v>
      </c>
      <c r="AC332" s="65"/>
      <c r="AD332" s="65" t="s">
        <v>41</v>
      </c>
      <c r="AE332" s="65"/>
      <c r="AF332" s="65" t="s">
        <v>41</v>
      </c>
      <c r="AG332" s="65"/>
      <c r="AH332" s="65" t="s">
        <v>41</v>
      </c>
      <c r="AI332" s="65"/>
      <c r="AJ332" s="65" t="s">
        <v>41</v>
      </c>
      <c r="AK332" s="65"/>
      <c r="AL332" s="65" t="s">
        <v>41</v>
      </c>
      <c r="AM332" s="65"/>
      <c r="AN332" s="65" t="s">
        <v>41</v>
      </c>
      <c r="AO332" s="65"/>
      <c r="AP332" s="65" t="s">
        <v>41</v>
      </c>
      <c r="AQ332" s="65"/>
      <c r="AR332" s="43" t="s">
        <v>41</v>
      </c>
    </row>
    <row r="333" spans="1:44" s="39" customFormat="1" ht="56.25">
      <c r="A333" s="54" t="s">
        <v>532</v>
      </c>
      <c r="B333" s="74" t="s">
        <v>533</v>
      </c>
      <c r="C333" s="75" t="s">
        <v>39</v>
      </c>
      <c r="D333" s="110" t="s">
        <v>40</v>
      </c>
      <c r="E333" s="57">
        <f>E345</f>
        <v>19253.1</v>
      </c>
      <c r="F333" s="57" t="s">
        <v>41</v>
      </c>
      <c r="G333" s="57"/>
      <c r="H333" s="57" t="s">
        <v>41</v>
      </c>
      <c r="I333" s="57"/>
      <c r="J333" s="57" t="s">
        <v>41</v>
      </c>
      <c r="K333" s="57"/>
      <c r="L333" s="57" t="s">
        <v>41</v>
      </c>
      <c r="M333" s="57"/>
      <c r="N333" s="57" t="s">
        <v>41</v>
      </c>
      <c r="O333" s="57"/>
      <c r="P333" s="57" t="s">
        <v>41</v>
      </c>
      <c r="Q333" s="57"/>
      <c r="R333" s="57" t="s">
        <v>41</v>
      </c>
      <c r="S333" s="57"/>
      <c r="T333" s="57" t="s">
        <v>41</v>
      </c>
      <c r="U333" s="57"/>
      <c r="V333" s="57" t="s">
        <v>41</v>
      </c>
      <c r="W333" s="57">
        <f>W345</f>
        <v>19253.1</v>
      </c>
      <c r="X333" s="33" t="s">
        <v>41</v>
      </c>
      <c r="Y333" s="57">
        <f>Y345</f>
        <v>4326.16</v>
      </c>
      <c r="Z333" s="57" t="s">
        <v>41</v>
      </c>
      <c r="AA333" s="57"/>
      <c r="AB333" s="57" t="s">
        <v>41</v>
      </c>
      <c r="AC333" s="57"/>
      <c r="AD333" s="57" t="s">
        <v>41</v>
      </c>
      <c r="AE333" s="57"/>
      <c r="AF333" s="57" t="s">
        <v>41</v>
      </c>
      <c r="AG333" s="57"/>
      <c r="AH333" s="57" t="s">
        <v>41</v>
      </c>
      <c r="AI333" s="57"/>
      <c r="AJ333" s="57" t="s">
        <v>41</v>
      </c>
      <c r="AK333" s="57"/>
      <c r="AL333" s="57" t="s">
        <v>41</v>
      </c>
      <c r="AM333" s="57"/>
      <c r="AN333" s="57" t="s">
        <v>41</v>
      </c>
      <c r="AO333" s="57"/>
      <c r="AP333" s="57" t="s">
        <v>41</v>
      </c>
      <c r="AQ333" s="57">
        <f>AQ345</f>
        <v>4326.16</v>
      </c>
      <c r="AR333" s="33" t="s">
        <v>41</v>
      </c>
    </row>
    <row r="334" spans="1:44" s="39" customFormat="1" ht="12.75">
      <c r="A334" s="31" t="s">
        <v>482</v>
      </c>
      <c r="B334" s="124"/>
      <c r="C334" s="89"/>
      <c r="D334" s="89"/>
      <c r="E334" s="61"/>
      <c r="F334" s="176"/>
      <c r="G334" s="176"/>
      <c r="H334" s="176"/>
      <c r="I334" s="176"/>
      <c r="J334" s="61"/>
      <c r="K334" s="176"/>
      <c r="L334" s="176"/>
      <c r="M334" s="176"/>
      <c r="N334" s="61"/>
      <c r="O334" s="61"/>
      <c r="P334" s="61"/>
      <c r="Q334" s="61"/>
      <c r="R334" s="61"/>
      <c r="S334" s="61"/>
      <c r="T334" s="176"/>
      <c r="U334" s="176"/>
      <c r="V334" s="176"/>
      <c r="W334" s="61"/>
      <c r="X334" s="80"/>
      <c r="Y334" s="61"/>
      <c r="Z334" s="176"/>
      <c r="AA334" s="176"/>
      <c r="AB334" s="176"/>
      <c r="AC334" s="176"/>
      <c r="AD334" s="61"/>
      <c r="AE334" s="176"/>
      <c r="AF334" s="176"/>
      <c r="AG334" s="176"/>
      <c r="AH334" s="61"/>
      <c r="AI334" s="61"/>
      <c r="AJ334" s="61"/>
      <c r="AK334" s="61"/>
      <c r="AL334" s="61"/>
      <c r="AM334" s="61"/>
      <c r="AN334" s="176"/>
      <c r="AO334" s="176"/>
      <c r="AP334" s="176"/>
      <c r="AQ334" s="61"/>
      <c r="AR334" s="38"/>
    </row>
    <row r="335" spans="1:44" s="178" customFormat="1" ht="12.75" hidden="1">
      <c r="A335" s="177" t="s">
        <v>534</v>
      </c>
      <c r="B335" s="41" t="s">
        <v>535</v>
      </c>
      <c r="C335" s="42" t="s">
        <v>202</v>
      </c>
      <c r="D335" s="42" t="s">
        <v>40</v>
      </c>
      <c r="E335" s="65"/>
      <c r="F335" s="65" t="s">
        <v>41</v>
      </c>
      <c r="G335" s="65"/>
      <c r="H335" s="65" t="s">
        <v>41</v>
      </c>
      <c r="I335" s="65"/>
      <c r="J335" s="65" t="s">
        <v>41</v>
      </c>
      <c r="K335" s="65"/>
      <c r="L335" s="65" t="s">
        <v>41</v>
      </c>
      <c r="M335" s="65"/>
      <c r="N335" s="65" t="s">
        <v>41</v>
      </c>
      <c r="O335" s="65"/>
      <c r="P335" s="65" t="s">
        <v>41</v>
      </c>
      <c r="Q335" s="65"/>
      <c r="R335" s="65" t="s">
        <v>41</v>
      </c>
      <c r="S335" s="65"/>
      <c r="T335" s="65" t="s">
        <v>41</v>
      </c>
      <c r="U335" s="65"/>
      <c r="V335" s="65" t="s">
        <v>41</v>
      </c>
      <c r="W335" s="65"/>
      <c r="X335" s="43" t="s">
        <v>41</v>
      </c>
      <c r="Y335" s="65"/>
      <c r="Z335" s="65" t="s">
        <v>41</v>
      </c>
      <c r="AA335" s="65"/>
      <c r="AB335" s="65" t="s">
        <v>41</v>
      </c>
      <c r="AC335" s="65"/>
      <c r="AD335" s="65" t="s">
        <v>41</v>
      </c>
      <c r="AE335" s="65"/>
      <c r="AF335" s="65" t="s">
        <v>41</v>
      </c>
      <c r="AG335" s="65"/>
      <c r="AH335" s="65" t="s">
        <v>41</v>
      </c>
      <c r="AI335" s="65"/>
      <c r="AJ335" s="65" t="s">
        <v>41</v>
      </c>
      <c r="AK335" s="65"/>
      <c r="AL335" s="65" t="s">
        <v>41</v>
      </c>
      <c r="AM335" s="65"/>
      <c r="AN335" s="65" t="s">
        <v>41</v>
      </c>
      <c r="AO335" s="65"/>
      <c r="AP335" s="65" t="s">
        <v>41</v>
      </c>
      <c r="AQ335" s="65"/>
      <c r="AR335" s="43" t="s">
        <v>41</v>
      </c>
    </row>
    <row r="336" spans="1:44" s="39" customFormat="1" ht="22.5" hidden="1">
      <c r="A336" s="111" t="s">
        <v>512</v>
      </c>
      <c r="B336" s="109" t="s">
        <v>536</v>
      </c>
      <c r="C336" s="17" t="s">
        <v>202</v>
      </c>
      <c r="D336" s="42" t="s">
        <v>40</v>
      </c>
      <c r="E336" s="65"/>
      <c r="F336" s="65" t="s">
        <v>41</v>
      </c>
      <c r="G336" s="65"/>
      <c r="H336" s="65" t="s">
        <v>41</v>
      </c>
      <c r="I336" s="65"/>
      <c r="J336" s="65" t="s">
        <v>41</v>
      </c>
      <c r="K336" s="65"/>
      <c r="L336" s="65" t="s">
        <v>41</v>
      </c>
      <c r="M336" s="65"/>
      <c r="N336" s="65" t="s">
        <v>41</v>
      </c>
      <c r="O336" s="65"/>
      <c r="P336" s="65" t="s">
        <v>41</v>
      </c>
      <c r="Q336" s="65"/>
      <c r="R336" s="65" t="s">
        <v>41</v>
      </c>
      <c r="S336" s="65"/>
      <c r="T336" s="65" t="s">
        <v>41</v>
      </c>
      <c r="U336" s="65"/>
      <c r="V336" s="65" t="s">
        <v>41</v>
      </c>
      <c r="W336" s="65"/>
      <c r="X336" s="43" t="s">
        <v>41</v>
      </c>
      <c r="Y336" s="65"/>
      <c r="Z336" s="65" t="s">
        <v>41</v>
      </c>
      <c r="AA336" s="65"/>
      <c r="AB336" s="65" t="s">
        <v>41</v>
      </c>
      <c r="AC336" s="65"/>
      <c r="AD336" s="65" t="s">
        <v>41</v>
      </c>
      <c r="AE336" s="65"/>
      <c r="AF336" s="65" t="s">
        <v>41</v>
      </c>
      <c r="AG336" s="65"/>
      <c r="AH336" s="65" t="s">
        <v>41</v>
      </c>
      <c r="AI336" s="65"/>
      <c r="AJ336" s="65" t="s">
        <v>41</v>
      </c>
      <c r="AK336" s="65"/>
      <c r="AL336" s="65" t="s">
        <v>41</v>
      </c>
      <c r="AM336" s="65"/>
      <c r="AN336" s="65" t="s">
        <v>41</v>
      </c>
      <c r="AO336" s="65"/>
      <c r="AP336" s="65" t="s">
        <v>41</v>
      </c>
      <c r="AQ336" s="65"/>
      <c r="AR336" s="43" t="s">
        <v>41</v>
      </c>
    </row>
    <row r="337" spans="1:44" s="39" customFormat="1" ht="22.5" hidden="1">
      <c r="A337" s="31" t="s">
        <v>514</v>
      </c>
      <c r="B337" s="109" t="s">
        <v>537</v>
      </c>
      <c r="C337" s="17" t="s">
        <v>516</v>
      </c>
      <c r="D337" s="42" t="s">
        <v>40</v>
      </c>
      <c r="E337" s="65"/>
      <c r="F337" s="65" t="s">
        <v>41</v>
      </c>
      <c r="G337" s="65"/>
      <c r="H337" s="65" t="s">
        <v>41</v>
      </c>
      <c r="I337" s="65"/>
      <c r="J337" s="65" t="s">
        <v>41</v>
      </c>
      <c r="K337" s="65"/>
      <c r="L337" s="65" t="s">
        <v>41</v>
      </c>
      <c r="M337" s="65"/>
      <c r="N337" s="65" t="s">
        <v>41</v>
      </c>
      <c r="O337" s="65"/>
      <c r="P337" s="65" t="s">
        <v>41</v>
      </c>
      <c r="Q337" s="65"/>
      <c r="R337" s="65" t="s">
        <v>41</v>
      </c>
      <c r="S337" s="65"/>
      <c r="T337" s="65" t="s">
        <v>41</v>
      </c>
      <c r="U337" s="65"/>
      <c r="V337" s="65" t="s">
        <v>41</v>
      </c>
      <c r="W337" s="65"/>
      <c r="X337" s="43" t="s">
        <v>41</v>
      </c>
      <c r="Y337" s="65"/>
      <c r="Z337" s="65" t="s">
        <v>41</v>
      </c>
      <c r="AA337" s="65"/>
      <c r="AB337" s="65" t="s">
        <v>41</v>
      </c>
      <c r="AC337" s="65"/>
      <c r="AD337" s="65" t="s">
        <v>41</v>
      </c>
      <c r="AE337" s="65"/>
      <c r="AF337" s="65" t="s">
        <v>41</v>
      </c>
      <c r="AG337" s="65"/>
      <c r="AH337" s="65" t="s">
        <v>41</v>
      </c>
      <c r="AI337" s="65"/>
      <c r="AJ337" s="65" t="s">
        <v>41</v>
      </c>
      <c r="AK337" s="65"/>
      <c r="AL337" s="65" t="s">
        <v>41</v>
      </c>
      <c r="AM337" s="65"/>
      <c r="AN337" s="65" t="s">
        <v>41</v>
      </c>
      <c r="AO337" s="65"/>
      <c r="AP337" s="65" t="s">
        <v>41</v>
      </c>
      <c r="AQ337" s="65"/>
      <c r="AR337" s="43" t="s">
        <v>41</v>
      </c>
    </row>
    <row r="338" spans="1:44" s="39" customFormat="1" ht="22.5" hidden="1">
      <c r="A338" s="111" t="s">
        <v>512</v>
      </c>
      <c r="B338" s="109" t="s">
        <v>538</v>
      </c>
      <c r="C338" s="17" t="s">
        <v>516</v>
      </c>
      <c r="D338" s="42" t="s">
        <v>40</v>
      </c>
      <c r="E338" s="65"/>
      <c r="F338" s="65" t="s">
        <v>41</v>
      </c>
      <c r="G338" s="65"/>
      <c r="H338" s="65" t="s">
        <v>41</v>
      </c>
      <c r="I338" s="65"/>
      <c r="J338" s="65" t="s">
        <v>41</v>
      </c>
      <c r="K338" s="65"/>
      <c r="L338" s="65" t="s">
        <v>41</v>
      </c>
      <c r="M338" s="65"/>
      <c r="N338" s="65" t="s">
        <v>41</v>
      </c>
      <c r="O338" s="65"/>
      <c r="P338" s="65" t="s">
        <v>41</v>
      </c>
      <c r="Q338" s="65"/>
      <c r="R338" s="65" t="s">
        <v>41</v>
      </c>
      <c r="S338" s="65"/>
      <c r="T338" s="65" t="s">
        <v>41</v>
      </c>
      <c r="U338" s="65"/>
      <c r="V338" s="65" t="s">
        <v>41</v>
      </c>
      <c r="W338" s="65"/>
      <c r="X338" s="43" t="s">
        <v>41</v>
      </c>
      <c r="Y338" s="65"/>
      <c r="Z338" s="65" t="s">
        <v>41</v>
      </c>
      <c r="AA338" s="65"/>
      <c r="AB338" s="65" t="s">
        <v>41</v>
      </c>
      <c r="AC338" s="65"/>
      <c r="AD338" s="65" t="s">
        <v>41</v>
      </c>
      <c r="AE338" s="65"/>
      <c r="AF338" s="65" t="s">
        <v>41</v>
      </c>
      <c r="AG338" s="65"/>
      <c r="AH338" s="65" t="s">
        <v>41</v>
      </c>
      <c r="AI338" s="65"/>
      <c r="AJ338" s="65" t="s">
        <v>41</v>
      </c>
      <c r="AK338" s="65"/>
      <c r="AL338" s="65" t="s">
        <v>41</v>
      </c>
      <c r="AM338" s="65"/>
      <c r="AN338" s="65" t="s">
        <v>41</v>
      </c>
      <c r="AO338" s="65"/>
      <c r="AP338" s="65" t="s">
        <v>41</v>
      </c>
      <c r="AQ338" s="65"/>
      <c r="AR338" s="43" t="s">
        <v>41</v>
      </c>
    </row>
    <row r="339" spans="1:44" s="39" customFormat="1" ht="12.75" hidden="1">
      <c r="A339" s="31" t="s">
        <v>518</v>
      </c>
      <c r="B339" s="109" t="s">
        <v>539</v>
      </c>
      <c r="C339" s="17" t="s">
        <v>520</v>
      </c>
      <c r="D339" s="42" t="s">
        <v>40</v>
      </c>
      <c r="E339" s="65"/>
      <c r="F339" s="65" t="s">
        <v>41</v>
      </c>
      <c r="G339" s="65"/>
      <c r="H339" s="65" t="s">
        <v>41</v>
      </c>
      <c r="I339" s="65"/>
      <c r="J339" s="65" t="s">
        <v>41</v>
      </c>
      <c r="K339" s="65"/>
      <c r="L339" s="65" t="s">
        <v>41</v>
      </c>
      <c r="M339" s="65"/>
      <c r="N339" s="65" t="s">
        <v>41</v>
      </c>
      <c r="O339" s="65"/>
      <c r="P339" s="65" t="s">
        <v>41</v>
      </c>
      <c r="Q339" s="65"/>
      <c r="R339" s="65" t="s">
        <v>41</v>
      </c>
      <c r="S339" s="65"/>
      <c r="T339" s="65" t="s">
        <v>41</v>
      </c>
      <c r="U339" s="65"/>
      <c r="V339" s="65" t="s">
        <v>41</v>
      </c>
      <c r="W339" s="65"/>
      <c r="X339" s="43" t="s">
        <v>41</v>
      </c>
      <c r="Y339" s="65"/>
      <c r="Z339" s="65" t="s">
        <v>41</v>
      </c>
      <c r="AA339" s="65"/>
      <c r="AB339" s="65" t="s">
        <v>41</v>
      </c>
      <c r="AC339" s="65"/>
      <c r="AD339" s="65" t="s">
        <v>41</v>
      </c>
      <c r="AE339" s="65"/>
      <c r="AF339" s="65" t="s">
        <v>41</v>
      </c>
      <c r="AG339" s="65"/>
      <c r="AH339" s="65" t="s">
        <v>41</v>
      </c>
      <c r="AI339" s="65"/>
      <c r="AJ339" s="65" t="s">
        <v>41</v>
      </c>
      <c r="AK339" s="65"/>
      <c r="AL339" s="65" t="s">
        <v>41</v>
      </c>
      <c r="AM339" s="65"/>
      <c r="AN339" s="65" t="s">
        <v>41</v>
      </c>
      <c r="AO339" s="65"/>
      <c r="AP339" s="65" t="s">
        <v>41</v>
      </c>
      <c r="AQ339" s="65"/>
      <c r="AR339" s="43" t="s">
        <v>41</v>
      </c>
    </row>
    <row r="340" spans="1:44" s="39" customFormat="1" ht="22.5" hidden="1">
      <c r="A340" s="111" t="s">
        <v>512</v>
      </c>
      <c r="B340" s="109" t="s">
        <v>540</v>
      </c>
      <c r="C340" s="17" t="s">
        <v>520</v>
      </c>
      <c r="D340" s="42" t="s">
        <v>40</v>
      </c>
      <c r="E340" s="65"/>
      <c r="F340" s="65" t="s">
        <v>41</v>
      </c>
      <c r="G340" s="65"/>
      <c r="H340" s="65" t="s">
        <v>41</v>
      </c>
      <c r="I340" s="65"/>
      <c r="J340" s="65" t="s">
        <v>41</v>
      </c>
      <c r="K340" s="65"/>
      <c r="L340" s="65" t="s">
        <v>41</v>
      </c>
      <c r="M340" s="65"/>
      <c r="N340" s="65" t="s">
        <v>41</v>
      </c>
      <c r="O340" s="65"/>
      <c r="P340" s="65" t="s">
        <v>41</v>
      </c>
      <c r="Q340" s="65"/>
      <c r="R340" s="65" t="s">
        <v>41</v>
      </c>
      <c r="S340" s="65"/>
      <c r="T340" s="65" t="s">
        <v>41</v>
      </c>
      <c r="U340" s="65"/>
      <c r="V340" s="65" t="s">
        <v>41</v>
      </c>
      <c r="W340" s="65"/>
      <c r="X340" s="43" t="s">
        <v>41</v>
      </c>
      <c r="Y340" s="65"/>
      <c r="Z340" s="65" t="s">
        <v>41</v>
      </c>
      <c r="AA340" s="65"/>
      <c r="AB340" s="65" t="s">
        <v>41</v>
      </c>
      <c r="AC340" s="65"/>
      <c r="AD340" s="65" t="s">
        <v>41</v>
      </c>
      <c r="AE340" s="65"/>
      <c r="AF340" s="65" t="s">
        <v>41</v>
      </c>
      <c r="AG340" s="65"/>
      <c r="AH340" s="65" t="s">
        <v>41</v>
      </c>
      <c r="AI340" s="65"/>
      <c r="AJ340" s="65" t="s">
        <v>41</v>
      </c>
      <c r="AK340" s="65"/>
      <c r="AL340" s="65" t="s">
        <v>41</v>
      </c>
      <c r="AM340" s="65"/>
      <c r="AN340" s="65" t="s">
        <v>41</v>
      </c>
      <c r="AO340" s="65"/>
      <c r="AP340" s="65" t="s">
        <v>41</v>
      </c>
      <c r="AQ340" s="65"/>
      <c r="AR340" s="43" t="s">
        <v>41</v>
      </c>
    </row>
    <row r="341" spans="1:44" s="39" customFormat="1" ht="12.75" hidden="1">
      <c r="A341" s="31" t="s">
        <v>522</v>
      </c>
      <c r="B341" s="109" t="s">
        <v>541</v>
      </c>
      <c r="C341" s="17" t="s">
        <v>238</v>
      </c>
      <c r="D341" s="42" t="s">
        <v>40</v>
      </c>
      <c r="E341" s="65"/>
      <c r="F341" s="65" t="s">
        <v>41</v>
      </c>
      <c r="G341" s="65"/>
      <c r="H341" s="65" t="s">
        <v>41</v>
      </c>
      <c r="I341" s="65"/>
      <c r="J341" s="65" t="s">
        <v>41</v>
      </c>
      <c r="K341" s="65"/>
      <c r="L341" s="65" t="s">
        <v>41</v>
      </c>
      <c r="M341" s="65"/>
      <c r="N341" s="65" t="s">
        <v>41</v>
      </c>
      <c r="O341" s="65"/>
      <c r="P341" s="65" t="s">
        <v>41</v>
      </c>
      <c r="Q341" s="65"/>
      <c r="R341" s="65" t="s">
        <v>41</v>
      </c>
      <c r="S341" s="65"/>
      <c r="T341" s="65" t="s">
        <v>41</v>
      </c>
      <c r="U341" s="65"/>
      <c r="V341" s="65" t="s">
        <v>41</v>
      </c>
      <c r="W341" s="65"/>
      <c r="X341" s="43" t="s">
        <v>41</v>
      </c>
      <c r="Y341" s="65"/>
      <c r="Z341" s="65" t="s">
        <v>41</v>
      </c>
      <c r="AA341" s="65"/>
      <c r="AB341" s="65" t="s">
        <v>41</v>
      </c>
      <c r="AC341" s="65"/>
      <c r="AD341" s="65" t="s">
        <v>41</v>
      </c>
      <c r="AE341" s="65"/>
      <c r="AF341" s="65" t="s">
        <v>41</v>
      </c>
      <c r="AG341" s="65"/>
      <c r="AH341" s="65" t="s">
        <v>41</v>
      </c>
      <c r="AI341" s="65"/>
      <c r="AJ341" s="65" t="s">
        <v>41</v>
      </c>
      <c r="AK341" s="65"/>
      <c r="AL341" s="65" t="s">
        <v>41</v>
      </c>
      <c r="AM341" s="65"/>
      <c r="AN341" s="65" t="s">
        <v>41</v>
      </c>
      <c r="AO341" s="65"/>
      <c r="AP341" s="65" t="s">
        <v>41</v>
      </c>
      <c r="AQ341" s="65"/>
      <c r="AR341" s="43" t="s">
        <v>41</v>
      </c>
    </row>
    <row r="342" spans="1:44" s="39" customFormat="1" ht="22.5" hidden="1">
      <c r="A342" s="111" t="s">
        <v>512</v>
      </c>
      <c r="B342" s="109" t="s">
        <v>542</v>
      </c>
      <c r="C342" s="17" t="s">
        <v>238</v>
      </c>
      <c r="D342" s="42" t="s">
        <v>40</v>
      </c>
      <c r="E342" s="65"/>
      <c r="F342" s="65" t="s">
        <v>41</v>
      </c>
      <c r="G342" s="65"/>
      <c r="H342" s="65" t="s">
        <v>41</v>
      </c>
      <c r="I342" s="65"/>
      <c r="J342" s="65" t="s">
        <v>41</v>
      </c>
      <c r="K342" s="65"/>
      <c r="L342" s="65" t="s">
        <v>41</v>
      </c>
      <c r="M342" s="65"/>
      <c r="N342" s="65" t="s">
        <v>41</v>
      </c>
      <c r="O342" s="65"/>
      <c r="P342" s="65" t="s">
        <v>41</v>
      </c>
      <c r="Q342" s="65"/>
      <c r="R342" s="65" t="s">
        <v>41</v>
      </c>
      <c r="S342" s="65"/>
      <c r="T342" s="65" t="s">
        <v>41</v>
      </c>
      <c r="U342" s="65"/>
      <c r="V342" s="65" t="s">
        <v>41</v>
      </c>
      <c r="W342" s="65"/>
      <c r="X342" s="43" t="s">
        <v>41</v>
      </c>
      <c r="Y342" s="65"/>
      <c r="Z342" s="65" t="s">
        <v>41</v>
      </c>
      <c r="AA342" s="65"/>
      <c r="AB342" s="65" t="s">
        <v>41</v>
      </c>
      <c r="AC342" s="65"/>
      <c r="AD342" s="65" t="s">
        <v>41</v>
      </c>
      <c r="AE342" s="65"/>
      <c r="AF342" s="65" t="s">
        <v>41</v>
      </c>
      <c r="AG342" s="65"/>
      <c r="AH342" s="65" t="s">
        <v>41</v>
      </c>
      <c r="AI342" s="65"/>
      <c r="AJ342" s="65" t="s">
        <v>41</v>
      </c>
      <c r="AK342" s="65"/>
      <c r="AL342" s="65" t="s">
        <v>41</v>
      </c>
      <c r="AM342" s="65"/>
      <c r="AN342" s="65" t="s">
        <v>41</v>
      </c>
      <c r="AO342" s="65"/>
      <c r="AP342" s="65" t="s">
        <v>41</v>
      </c>
      <c r="AQ342" s="65"/>
      <c r="AR342" s="43" t="s">
        <v>41</v>
      </c>
    </row>
    <row r="343" spans="1:44" s="39" customFormat="1" ht="22.5" hidden="1">
      <c r="A343" s="31" t="s">
        <v>525</v>
      </c>
      <c r="B343" s="109" t="s">
        <v>543</v>
      </c>
      <c r="C343" s="17" t="s">
        <v>527</v>
      </c>
      <c r="D343" s="42" t="s">
        <v>40</v>
      </c>
      <c r="E343" s="65"/>
      <c r="F343" s="65" t="s">
        <v>41</v>
      </c>
      <c r="G343" s="65"/>
      <c r="H343" s="65" t="s">
        <v>41</v>
      </c>
      <c r="I343" s="65"/>
      <c r="J343" s="65" t="s">
        <v>41</v>
      </c>
      <c r="K343" s="65"/>
      <c r="L343" s="65" t="s">
        <v>41</v>
      </c>
      <c r="M343" s="65"/>
      <c r="N343" s="65" t="s">
        <v>41</v>
      </c>
      <c r="O343" s="65"/>
      <c r="P343" s="65" t="s">
        <v>41</v>
      </c>
      <c r="Q343" s="65"/>
      <c r="R343" s="65" t="s">
        <v>41</v>
      </c>
      <c r="S343" s="65"/>
      <c r="T343" s="65" t="s">
        <v>41</v>
      </c>
      <c r="U343" s="65"/>
      <c r="V343" s="65" t="s">
        <v>41</v>
      </c>
      <c r="W343" s="65"/>
      <c r="X343" s="43" t="s">
        <v>41</v>
      </c>
      <c r="Y343" s="65"/>
      <c r="Z343" s="65" t="s">
        <v>41</v>
      </c>
      <c r="AA343" s="65"/>
      <c r="AB343" s="65" t="s">
        <v>41</v>
      </c>
      <c r="AC343" s="65"/>
      <c r="AD343" s="65" t="s">
        <v>41</v>
      </c>
      <c r="AE343" s="65"/>
      <c r="AF343" s="65" t="s">
        <v>41</v>
      </c>
      <c r="AG343" s="65"/>
      <c r="AH343" s="65" t="s">
        <v>41</v>
      </c>
      <c r="AI343" s="65"/>
      <c r="AJ343" s="65" t="s">
        <v>41</v>
      </c>
      <c r="AK343" s="65"/>
      <c r="AL343" s="65" t="s">
        <v>41</v>
      </c>
      <c r="AM343" s="65"/>
      <c r="AN343" s="65" t="s">
        <v>41</v>
      </c>
      <c r="AO343" s="65"/>
      <c r="AP343" s="65" t="s">
        <v>41</v>
      </c>
      <c r="AQ343" s="65"/>
      <c r="AR343" s="43" t="s">
        <v>41</v>
      </c>
    </row>
    <row r="344" spans="1:44" s="39" customFormat="1" ht="22.5" hidden="1">
      <c r="A344" s="111" t="s">
        <v>512</v>
      </c>
      <c r="B344" s="109" t="s">
        <v>544</v>
      </c>
      <c r="C344" s="17" t="s">
        <v>527</v>
      </c>
      <c r="D344" s="42" t="s">
        <v>40</v>
      </c>
      <c r="E344" s="65"/>
      <c r="F344" s="65" t="s">
        <v>41</v>
      </c>
      <c r="G344" s="65"/>
      <c r="H344" s="65" t="s">
        <v>41</v>
      </c>
      <c r="I344" s="65"/>
      <c r="J344" s="65" t="s">
        <v>41</v>
      </c>
      <c r="K344" s="65"/>
      <c r="L344" s="65" t="s">
        <v>41</v>
      </c>
      <c r="M344" s="65"/>
      <c r="N344" s="65" t="s">
        <v>41</v>
      </c>
      <c r="O344" s="65"/>
      <c r="P344" s="65" t="s">
        <v>41</v>
      </c>
      <c r="Q344" s="65"/>
      <c r="R344" s="65" t="s">
        <v>41</v>
      </c>
      <c r="S344" s="65"/>
      <c r="T344" s="65" t="s">
        <v>41</v>
      </c>
      <c r="U344" s="65"/>
      <c r="V344" s="65" t="s">
        <v>41</v>
      </c>
      <c r="W344" s="65"/>
      <c r="X344" s="43" t="s">
        <v>41</v>
      </c>
      <c r="Y344" s="65"/>
      <c r="Z344" s="65" t="s">
        <v>41</v>
      </c>
      <c r="AA344" s="65"/>
      <c r="AB344" s="65" t="s">
        <v>41</v>
      </c>
      <c r="AC344" s="65"/>
      <c r="AD344" s="65" t="s">
        <v>41</v>
      </c>
      <c r="AE344" s="65"/>
      <c r="AF344" s="65" t="s">
        <v>41</v>
      </c>
      <c r="AG344" s="65"/>
      <c r="AH344" s="65" t="s">
        <v>41</v>
      </c>
      <c r="AI344" s="65"/>
      <c r="AJ344" s="65" t="s">
        <v>41</v>
      </c>
      <c r="AK344" s="65"/>
      <c r="AL344" s="65" t="s">
        <v>41</v>
      </c>
      <c r="AM344" s="65"/>
      <c r="AN344" s="65" t="s">
        <v>41</v>
      </c>
      <c r="AO344" s="65"/>
      <c r="AP344" s="65" t="s">
        <v>41</v>
      </c>
      <c r="AQ344" s="65"/>
      <c r="AR344" s="43" t="s">
        <v>41</v>
      </c>
    </row>
    <row r="345" spans="1:44" s="39" customFormat="1" ht="12.75">
      <c r="A345" s="54" t="s">
        <v>529</v>
      </c>
      <c r="B345" s="73" t="s">
        <v>545</v>
      </c>
      <c r="C345" s="113" t="s">
        <v>39</v>
      </c>
      <c r="D345" s="72" t="s">
        <v>40</v>
      </c>
      <c r="E345" s="65">
        <f>W345</f>
        <v>19253.1</v>
      </c>
      <c r="F345" s="65" t="s">
        <v>41</v>
      </c>
      <c r="G345" s="65"/>
      <c r="H345" s="65" t="s">
        <v>41</v>
      </c>
      <c r="I345" s="65"/>
      <c r="J345" s="65" t="s">
        <v>41</v>
      </c>
      <c r="K345" s="65"/>
      <c r="L345" s="65" t="s">
        <v>41</v>
      </c>
      <c r="M345" s="65"/>
      <c r="N345" s="65" t="s">
        <v>41</v>
      </c>
      <c r="O345" s="65"/>
      <c r="P345" s="65" t="s">
        <v>41</v>
      </c>
      <c r="Q345" s="65"/>
      <c r="R345" s="65" t="s">
        <v>41</v>
      </c>
      <c r="S345" s="65"/>
      <c r="T345" s="65" t="s">
        <v>41</v>
      </c>
      <c r="U345" s="65"/>
      <c r="V345" s="65" t="s">
        <v>41</v>
      </c>
      <c r="W345" s="65">
        <v>19253.1</v>
      </c>
      <c r="X345" s="43" t="s">
        <v>41</v>
      </c>
      <c r="Y345" s="65">
        <f>AQ345</f>
        <v>4326.16</v>
      </c>
      <c r="Z345" s="65" t="s">
        <v>41</v>
      </c>
      <c r="AA345" s="65"/>
      <c r="AB345" s="65" t="s">
        <v>41</v>
      </c>
      <c r="AC345" s="65"/>
      <c r="AD345" s="65" t="s">
        <v>41</v>
      </c>
      <c r="AE345" s="65"/>
      <c r="AF345" s="65" t="s">
        <v>41</v>
      </c>
      <c r="AG345" s="65"/>
      <c r="AH345" s="65" t="s">
        <v>41</v>
      </c>
      <c r="AI345" s="65"/>
      <c r="AJ345" s="65" t="s">
        <v>41</v>
      </c>
      <c r="AK345" s="65"/>
      <c r="AL345" s="65" t="s">
        <v>41</v>
      </c>
      <c r="AM345" s="65"/>
      <c r="AN345" s="65" t="s">
        <v>41</v>
      </c>
      <c r="AO345" s="65"/>
      <c r="AP345" s="65" t="s">
        <v>41</v>
      </c>
      <c r="AQ345" s="65">
        <v>4326.16</v>
      </c>
      <c r="AR345" s="43" t="s">
        <v>41</v>
      </c>
    </row>
    <row r="346" spans="1:44" s="39" customFormat="1" ht="22.5" hidden="1">
      <c r="A346" s="111" t="s">
        <v>512</v>
      </c>
      <c r="B346" s="109" t="s">
        <v>546</v>
      </c>
      <c r="C346" s="17" t="s">
        <v>39</v>
      </c>
      <c r="D346" s="42" t="s">
        <v>40</v>
      </c>
      <c r="E346" s="43"/>
      <c r="F346" s="43" t="s">
        <v>41</v>
      </c>
      <c r="G346" s="43"/>
      <c r="H346" s="43" t="s">
        <v>41</v>
      </c>
      <c r="I346" s="43"/>
      <c r="J346" s="43" t="s">
        <v>41</v>
      </c>
      <c r="K346" s="43"/>
      <c r="L346" s="43" t="s">
        <v>41</v>
      </c>
      <c r="M346" s="43"/>
      <c r="N346" s="43" t="s">
        <v>41</v>
      </c>
      <c r="O346" s="43"/>
      <c r="P346" s="43" t="s">
        <v>41</v>
      </c>
      <c r="Q346" s="43"/>
      <c r="R346" s="43" t="s">
        <v>41</v>
      </c>
      <c r="S346" s="43"/>
      <c r="T346" s="43" t="s">
        <v>41</v>
      </c>
      <c r="U346" s="43"/>
      <c r="V346" s="43" t="s">
        <v>41</v>
      </c>
      <c r="W346" s="43"/>
      <c r="X346" s="43" t="s">
        <v>41</v>
      </c>
      <c r="Y346" s="99"/>
      <c r="Z346" s="43" t="s">
        <v>41</v>
      </c>
      <c r="AA346" s="43"/>
      <c r="AB346" s="43" t="s">
        <v>41</v>
      </c>
      <c r="AC346" s="33"/>
      <c r="AD346" s="43" t="s">
        <v>41</v>
      </c>
      <c r="AE346" s="33"/>
      <c r="AF346" s="43" t="s">
        <v>41</v>
      </c>
      <c r="AG346" s="33"/>
      <c r="AH346" s="43" t="s">
        <v>41</v>
      </c>
      <c r="AI346" s="43"/>
      <c r="AJ346" s="43" t="s">
        <v>41</v>
      </c>
      <c r="AK346" s="43"/>
      <c r="AL346" s="43" t="s">
        <v>41</v>
      </c>
      <c r="AM346" s="33"/>
      <c r="AN346" s="43" t="s">
        <v>41</v>
      </c>
      <c r="AO346" s="43"/>
      <c r="AP346" s="43" t="s">
        <v>41</v>
      </c>
      <c r="AQ346" s="33"/>
      <c r="AR346" s="43" t="s">
        <v>41</v>
      </c>
    </row>
    <row r="347" spans="1:44" s="30" customFormat="1" ht="13.5" customHeight="1">
      <c r="A347" s="227" t="s">
        <v>547</v>
      </c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7"/>
      <c r="AE347" s="227"/>
      <c r="AF347" s="227"/>
      <c r="AG347" s="227"/>
      <c r="AH347" s="227"/>
      <c r="AI347" s="227"/>
      <c r="AJ347" s="227"/>
      <c r="AK347" s="227"/>
      <c r="AL347" s="227"/>
      <c r="AM347" s="227"/>
      <c r="AN347" s="227"/>
      <c r="AO347" s="227"/>
      <c r="AP347" s="227"/>
      <c r="AQ347" s="227"/>
      <c r="AR347" s="228"/>
    </row>
    <row r="348" spans="1:44" s="30" customFormat="1" ht="12.75">
      <c r="A348" s="229" t="s">
        <v>548</v>
      </c>
      <c r="B348" s="229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  <c r="AJ348" s="229"/>
      <c r="AK348" s="229"/>
      <c r="AL348" s="229"/>
      <c r="AM348" s="229"/>
      <c r="AN348" s="229"/>
      <c r="AO348" s="229"/>
      <c r="AP348" s="229"/>
      <c r="AQ348" s="229"/>
      <c r="AR348" s="230"/>
    </row>
    <row r="349" spans="1:44" s="39" customFormat="1" ht="12.75" hidden="1">
      <c r="A349" s="179" t="s">
        <v>549</v>
      </c>
      <c r="B349" s="180" t="s">
        <v>550</v>
      </c>
      <c r="C349" s="181" t="s">
        <v>39</v>
      </c>
      <c r="D349" s="181" t="s">
        <v>40</v>
      </c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99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</row>
    <row r="350" spans="1:44" s="39" customFormat="1" ht="12.75" hidden="1">
      <c r="A350" s="111" t="s">
        <v>551</v>
      </c>
      <c r="B350" s="182"/>
      <c r="C350" s="183"/>
      <c r="D350" s="183"/>
      <c r="E350" s="38"/>
      <c r="F350" s="80"/>
      <c r="G350" s="80"/>
      <c r="H350" s="80"/>
      <c r="I350" s="38"/>
      <c r="J350" s="80"/>
      <c r="K350" s="38"/>
      <c r="L350" s="80"/>
      <c r="M350" s="38"/>
      <c r="N350" s="38"/>
      <c r="O350" s="80"/>
      <c r="P350" s="80"/>
      <c r="Q350" s="80"/>
      <c r="R350" s="80"/>
      <c r="S350" s="80"/>
      <c r="T350" s="38"/>
      <c r="U350" s="80"/>
      <c r="V350" s="80"/>
      <c r="W350" s="80"/>
      <c r="X350" s="38"/>
      <c r="Y350" s="120"/>
      <c r="Z350" s="38"/>
      <c r="AA350" s="80"/>
      <c r="AB350" s="80"/>
      <c r="AC350" s="80"/>
      <c r="AD350" s="38"/>
      <c r="AE350" s="80"/>
      <c r="AF350" s="38"/>
      <c r="AG350" s="80"/>
      <c r="AH350" s="38"/>
      <c r="AI350" s="80"/>
      <c r="AJ350" s="80"/>
      <c r="AK350" s="80"/>
      <c r="AL350" s="80"/>
      <c r="AM350" s="80"/>
      <c r="AN350" s="80"/>
      <c r="AO350" s="80"/>
      <c r="AP350" s="80"/>
      <c r="AQ350" s="38"/>
      <c r="AR350" s="38"/>
    </row>
    <row r="351" spans="1:44" s="39" customFormat="1" ht="22.5" hidden="1">
      <c r="A351" s="111" t="s">
        <v>552</v>
      </c>
      <c r="B351" s="184" t="s">
        <v>553</v>
      </c>
      <c r="C351" s="185" t="s">
        <v>39</v>
      </c>
      <c r="D351" s="185" t="s">
        <v>40</v>
      </c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121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1:44" s="39" customFormat="1" ht="22.5" hidden="1">
      <c r="A352" s="111" t="s">
        <v>554</v>
      </c>
      <c r="B352" s="186" t="s">
        <v>555</v>
      </c>
      <c r="C352" s="187" t="s">
        <v>39</v>
      </c>
      <c r="D352" s="185" t="s">
        <v>40</v>
      </c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99"/>
      <c r="Z352" s="43"/>
      <c r="AA352" s="43"/>
      <c r="AB352" s="43"/>
      <c r="AC352" s="33"/>
      <c r="AD352" s="43"/>
      <c r="AE352" s="33"/>
      <c r="AF352" s="43"/>
      <c r="AG352" s="33"/>
      <c r="AH352" s="43"/>
      <c r="AI352" s="43"/>
      <c r="AJ352" s="43"/>
      <c r="AK352" s="43"/>
      <c r="AL352" s="43"/>
      <c r="AM352" s="33"/>
      <c r="AN352" s="43"/>
      <c r="AO352" s="43"/>
      <c r="AP352" s="43"/>
      <c r="AQ352" s="33"/>
      <c r="AR352" s="43"/>
    </row>
    <row r="353" spans="1:44" s="39" customFormat="1" ht="90" customHeight="1">
      <c r="A353" s="169" t="s">
        <v>556</v>
      </c>
      <c r="B353" s="188" t="s">
        <v>557</v>
      </c>
      <c r="C353" s="188" t="s">
        <v>39</v>
      </c>
      <c r="D353" s="188" t="s">
        <v>40</v>
      </c>
      <c r="E353" s="57">
        <f>W353</f>
        <v>100000</v>
      </c>
      <c r="F353" s="33">
        <f>F305</f>
        <v>0</v>
      </c>
      <c r="G353" s="33"/>
      <c r="H353" s="33"/>
      <c r="I353" s="33">
        <f aca="true" t="shared" si="1" ref="I353:V353">I305</f>
        <v>0</v>
      </c>
      <c r="J353" s="33">
        <f t="shared" si="1"/>
        <v>0</v>
      </c>
      <c r="K353" s="33">
        <f t="shared" si="1"/>
        <v>0</v>
      </c>
      <c r="L353" s="33">
        <f t="shared" si="1"/>
        <v>0</v>
      </c>
      <c r="M353" s="33">
        <f t="shared" si="1"/>
        <v>0</v>
      </c>
      <c r="N353" s="33">
        <f t="shared" si="1"/>
        <v>0</v>
      </c>
      <c r="O353" s="33">
        <f t="shared" si="1"/>
        <v>0</v>
      </c>
      <c r="P353" s="33">
        <f t="shared" si="1"/>
        <v>0</v>
      </c>
      <c r="Q353" s="33">
        <f t="shared" si="1"/>
        <v>0</v>
      </c>
      <c r="R353" s="33">
        <f t="shared" si="1"/>
        <v>0</v>
      </c>
      <c r="S353" s="33">
        <f t="shared" si="1"/>
        <v>0</v>
      </c>
      <c r="T353" s="33">
        <f t="shared" si="1"/>
        <v>0</v>
      </c>
      <c r="U353" s="33">
        <f t="shared" si="1"/>
        <v>0</v>
      </c>
      <c r="V353" s="33">
        <f t="shared" si="1"/>
        <v>0</v>
      </c>
      <c r="W353" s="33">
        <f>W305</f>
        <v>100000</v>
      </c>
      <c r="X353" s="33">
        <f>F353</f>
        <v>0</v>
      </c>
      <c r="Y353" s="118">
        <f>AQ353</f>
        <v>0</v>
      </c>
      <c r="Z353" s="33">
        <f>Z307</f>
        <v>0</v>
      </c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>
        <f>AQ307</f>
        <v>0</v>
      </c>
      <c r="AR353" s="33">
        <f>Z353</f>
        <v>0</v>
      </c>
    </row>
    <row r="354" spans="1:44" s="39" customFormat="1" ht="100.5" customHeight="1" hidden="1">
      <c r="A354" s="189" t="s">
        <v>558</v>
      </c>
      <c r="B354" s="190" t="s">
        <v>559</v>
      </c>
      <c r="C354" s="191" t="s">
        <v>39</v>
      </c>
      <c r="D354" s="191" t="s">
        <v>40</v>
      </c>
      <c r="E354" s="65">
        <f>W354</f>
        <v>0</v>
      </c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118">
        <f>AQ354</f>
        <v>0</v>
      </c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</row>
    <row r="355" spans="1:44" s="39" customFormat="1" ht="22.5">
      <c r="A355" s="54" t="s">
        <v>560</v>
      </c>
      <c r="B355" s="190" t="s">
        <v>561</v>
      </c>
      <c r="C355" s="188" t="s">
        <v>39</v>
      </c>
      <c r="D355" s="192" t="s">
        <v>40</v>
      </c>
      <c r="E355" s="57">
        <f>E367</f>
        <v>63752</v>
      </c>
      <c r="F355" s="33" t="s">
        <v>41</v>
      </c>
      <c r="G355" s="33"/>
      <c r="H355" s="33" t="s">
        <v>41</v>
      </c>
      <c r="I355" s="33"/>
      <c r="J355" s="33" t="s">
        <v>41</v>
      </c>
      <c r="K355" s="33"/>
      <c r="L355" s="33" t="s">
        <v>41</v>
      </c>
      <c r="M355" s="33"/>
      <c r="N355" s="33" t="s">
        <v>41</v>
      </c>
      <c r="O355" s="33"/>
      <c r="P355" s="33" t="s">
        <v>41</v>
      </c>
      <c r="Q355" s="33"/>
      <c r="R355" s="33" t="s">
        <v>41</v>
      </c>
      <c r="S355" s="33"/>
      <c r="T355" s="33" t="s">
        <v>41</v>
      </c>
      <c r="U355" s="33"/>
      <c r="V355" s="33" t="s">
        <v>41</v>
      </c>
      <c r="W355" s="57">
        <f>W367</f>
        <v>63752</v>
      </c>
      <c r="X355" s="33" t="s">
        <v>41</v>
      </c>
      <c r="Y355" s="117">
        <f>Y367</f>
        <v>10162</v>
      </c>
      <c r="Z355" s="33" t="s">
        <v>41</v>
      </c>
      <c r="AA355" s="33"/>
      <c r="AB355" s="33" t="s">
        <v>41</v>
      </c>
      <c r="AC355" s="33"/>
      <c r="AD355" s="33" t="s">
        <v>41</v>
      </c>
      <c r="AE355" s="33"/>
      <c r="AF355" s="33" t="s">
        <v>41</v>
      </c>
      <c r="AG355" s="33"/>
      <c r="AH355" s="33" t="s">
        <v>41</v>
      </c>
      <c r="AI355" s="33"/>
      <c r="AJ355" s="33" t="s">
        <v>41</v>
      </c>
      <c r="AK355" s="33"/>
      <c r="AL355" s="33" t="s">
        <v>41</v>
      </c>
      <c r="AM355" s="33"/>
      <c r="AN355" s="33" t="s">
        <v>41</v>
      </c>
      <c r="AO355" s="33"/>
      <c r="AP355" s="33" t="s">
        <v>41</v>
      </c>
      <c r="AQ355" s="57">
        <f>AQ367</f>
        <v>10162</v>
      </c>
      <c r="AR355" s="33" t="s">
        <v>41</v>
      </c>
    </row>
    <row r="356" spans="1:44" s="39" customFormat="1" ht="10.5" customHeight="1">
      <c r="A356" s="111" t="s">
        <v>482</v>
      </c>
      <c r="B356" s="193"/>
      <c r="C356" s="194"/>
      <c r="D356" s="194"/>
      <c r="E356" s="38"/>
      <c r="F356" s="80"/>
      <c r="G356" s="80"/>
      <c r="H356" s="80"/>
      <c r="I356" s="80"/>
      <c r="J356" s="38"/>
      <c r="K356" s="80"/>
      <c r="L356" s="80"/>
      <c r="M356" s="80"/>
      <c r="N356" s="38"/>
      <c r="O356" s="38"/>
      <c r="P356" s="80"/>
      <c r="Q356" s="38"/>
      <c r="R356" s="80"/>
      <c r="S356" s="38"/>
      <c r="T356" s="80"/>
      <c r="U356" s="80"/>
      <c r="V356" s="80"/>
      <c r="W356" s="38"/>
      <c r="X356" s="80"/>
      <c r="Y356" s="195"/>
      <c r="Z356" s="80"/>
      <c r="AA356" s="80"/>
      <c r="AB356" s="80"/>
      <c r="AC356" s="38"/>
      <c r="AD356" s="80"/>
      <c r="AE356" s="80"/>
      <c r="AF356" s="38"/>
      <c r="AG356" s="80"/>
      <c r="AH356" s="38"/>
      <c r="AI356" s="80"/>
      <c r="AJ356" s="80"/>
      <c r="AK356" s="80"/>
      <c r="AL356" s="80"/>
      <c r="AM356" s="80"/>
      <c r="AN356" s="38"/>
      <c r="AO356" s="80"/>
      <c r="AP356" s="80"/>
      <c r="AQ356" s="80"/>
      <c r="AR356" s="38"/>
    </row>
    <row r="357" spans="1:44" s="39" customFormat="1" ht="12.75" hidden="1">
      <c r="A357" s="177" t="s">
        <v>534</v>
      </c>
      <c r="B357" s="196" t="s">
        <v>562</v>
      </c>
      <c r="C357" s="116" t="s">
        <v>202</v>
      </c>
      <c r="D357" s="116" t="s">
        <v>40</v>
      </c>
      <c r="E357" s="43"/>
      <c r="F357" s="43" t="s">
        <v>41</v>
      </c>
      <c r="G357" s="43"/>
      <c r="H357" s="43" t="s">
        <v>41</v>
      </c>
      <c r="I357" s="43"/>
      <c r="J357" s="43" t="s">
        <v>41</v>
      </c>
      <c r="K357" s="43"/>
      <c r="L357" s="43" t="s">
        <v>41</v>
      </c>
      <c r="M357" s="43"/>
      <c r="N357" s="43" t="s">
        <v>41</v>
      </c>
      <c r="O357" s="43"/>
      <c r="P357" s="43" t="s">
        <v>41</v>
      </c>
      <c r="Q357" s="43"/>
      <c r="R357" s="43" t="s">
        <v>41</v>
      </c>
      <c r="S357" s="43"/>
      <c r="T357" s="43" t="s">
        <v>41</v>
      </c>
      <c r="U357" s="43"/>
      <c r="V357" s="43" t="s">
        <v>41</v>
      </c>
      <c r="W357" s="43"/>
      <c r="X357" s="43" t="s">
        <v>41</v>
      </c>
      <c r="Y357" s="141"/>
      <c r="Z357" s="43" t="s">
        <v>41</v>
      </c>
      <c r="AA357" s="43"/>
      <c r="AB357" s="43" t="s">
        <v>41</v>
      </c>
      <c r="AC357" s="43"/>
      <c r="AD357" s="43" t="s">
        <v>41</v>
      </c>
      <c r="AE357" s="43"/>
      <c r="AF357" s="43" t="s">
        <v>41</v>
      </c>
      <c r="AG357" s="43"/>
      <c r="AH357" s="43" t="s">
        <v>41</v>
      </c>
      <c r="AI357" s="43"/>
      <c r="AJ357" s="43" t="s">
        <v>41</v>
      </c>
      <c r="AK357" s="43"/>
      <c r="AL357" s="43" t="s">
        <v>41</v>
      </c>
      <c r="AM357" s="43"/>
      <c r="AN357" s="43" t="s">
        <v>41</v>
      </c>
      <c r="AO357" s="43"/>
      <c r="AP357" s="43" t="s">
        <v>41</v>
      </c>
      <c r="AQ357" s="43"/>
      <c r="AR357" s="43" t="s">
        <v>41</v>
      </c>
    </row>
    <row r="358" spans="1:44" s="39" customFormat="1" ht="22.5" hidden="1">
      <c r="A358" s="111" t="s">
        <v>512</v>
      </c>
      <c r="B358" s="197" t="s">
        <v>563</v>
      </c>
      <c r="C358" s="198" t="s">
        <v>202</v>
      </c>
      <c r="D358" s="185" t="s">
        <v>40</v>
      </c>
      <c r="E358" s="33"/>
      <c r="F358" s="33" t="s">
        <v>41</v>
      </c>
      <c r="G358" s="33"/>
      <c r="H358" s="33" t="s">
        <v>41</v>
      </c>
      <c r="I358" s="33"/>
      <c r="J358" s="33" t="s">
        <v>41</v>
      </c>
      <c r="K358" s="33"/>
      <c r="L358" s="33" t="s">
        <v>41</v>
      </c>
      <c r="M358" s="33"/>
      <c r="N358" s="33" t="s">
        <v>41</v>
      </c>
      <c r="O358" s="33"/>
      <c r="P358" s="33" t="s">
        <v>41</v>
      </c>
      <c r="Q358" s="33"/>
      <c r="R358" s="33" t="s">
        <v>41</v>
      </c>
      <c r="S358" s="33"/>
      <c r="T358" s="33" t="s">
        <v>41</v>
      </c>
      <c r="U358" s="33"/>
      <c r="V358" s="33" t="s">
        <v>41</v>
      </c>
      <c r="W358" s="33"/>
      <c r="X358" s="33" t="s">
        <v>41</v>
      </c>
      <c r="Y358" s="117"/>
      <c r="Z358" s="33" t="s">
        <v>41</v>
      </c>
      <c r="AA358" s="33"/>
      <c r="AB358" s="33" t="s">
        <v>41</v>
      </c>
      <c r="AC358" s="33"/>
      <c r="AD358" s="33" t="s">
        <v>41</v>
      </c>
      <c r="AE358" s="33"/>
      <c r="AF358" s="33" t="s">
        <v>41</v>
      </c>
      <c r="AG358" s="33"/>
      <c r="AH358" s="33" t="s">
        <v>41</v>
      </c>
      <c r="AI358" s="33"/>
      <c r="AJ358" s="33" t="s">
        <v>41</v>
      </c>
      <c r="AK358" s="33"/>
      <c r="AL358" s="33" t="s">
        <v>41</v>
      </c>
      <c r="AM358" s="33"/>
      <c r="AN358" s="33" t="s">
        <v>41</v>
      </c>
      <c r="AO358" s="33"/>
      <c r="AP358" s="33" t="s">
        <v>41</v>
      </c>
      <c r="AQ358" s="33"/>
      <c r="AR358" s="33" t="s">
        <v>41</v>
      </c>
    </row>
    <row r="359" spans="1:44" s="39" customFormat="1" ht="21" hidden="1">
      <c r="A359" s="177" t="s">
        <v>514</v>
      </c>
      <c r="B359" s="197" t="s">
        <v>564</v>
      </c>
      <c r="C359" s="198" t="s">
        <v>516</v>
      </c>
      <c r="D359" s="185" t="s">
        <v>40</v>
      </c>
      <c r="E359" s="43"/>
      <c r="F359" s="43" t="s">
        <v>41</v>
      </c>
      <c r="G359" s="43"/>
      <c r="H359" s="43" t="s">
        <v>41</v>
      </c>
      <c r="I359" s="43"/>
      <c r="J359" s="43" t="s">
        <v>41</v>
      </c>
      <c r="K359" s="43"/>
      <c r="L359" s="43" t="s">
        <v>41</v>
      </c>
      <c r="M359" s="43"/>
      <c r="N359" s="43" t="s">
        <v>41</v>
      </c>
      <c r="O359" s="43"/>
      <c r="P359" s="43" t="s">
        <v>41</v>
      </c>
      <c r="Q359" s="43"/>
      <c r="R359" s="43" t="s">
        <v>41</v>
      </c>
      <c r="S359" s="43"/>
      <c r="T359" s="43" t="s">
        <v>41</v>
      </c>
      <c r="U359" s="43"/>
      <c r="V359" s="43" t="s">
        <v>41</v>
      </c>
      <c r="W359" s="43"/>
      <c r="X359" s="43" t="s">
        <v>41</v>
      </c>
      <c r="Y359" s="117"/>
      <c r="Z359" s="43" t="s">
        <v>41</v>
      </c>
      <c r="AA359" s="43"/>
      <c r="AB359" s="43" t="s">
        <v>41</v>
      </c>
      <c r="AC359" s="33"/>
      <c r="AD359" s="43" t="s">
        <v>41</v>
      </c>
      <c r="AE359" s="33"/>
      <c r="AF359" s="43" t="s">
        <v>41</v>
      </c>
      <c r="AG359" s="33"/>
      <c r="AH359" s="43" t="s">
        <v>41</v>
      </c>
      <c r="AI359" s="43"/>
      <c r="AJ359" s="43" t="s">
        <v>41</v>
      </c>
      <c r="AK359" s="43"/>
      <c r="AL359" s="43" t="s">
        <v>41</v>
      </c>
      <c r="AM359" s="33"/>
      <c r="AN359" s="43" t="s">
        <v>41</v>
      </c>
      <c r="AO359" s="43"/>
      <c r="AP359" s="43" t="s">
        <v>41</v>
      </c>
      <c r="AQ359" s="33"/>
      <c r="AR359" s="43" t="s">
        <v>41</v>
      </c>
    </row>
    <row r="360" spans="1:44" s="39" customFormat="1" ht="22.5" hidden="1">
      <c r="A360" s="111" t="s">
        <v>512</v>
      </c>
      <c r="B360" s="197" t="s">
        <v>565</v>
      </c>
      <c r="C360" s="198" t="s">
        <v>516</v>
      </c>
      <c r="D360" s="185" t="s">
        <v>40</v>
      </c>
      <c r="E360" s="33"/>
      <c r="F360" s="33" t="s">
        <v>41</v>
      </c>
      <c r="G360" s="33"/>
      <c r="H360" s="33" t="s">
        <v>41</v>
      </c>
      <c r="I360" s="33"/>
      <c r="J360" s="33" t="s">
        <v>41</v>
      </c>
      <c r="K360" s="33"/>
      <c r="L360" s="33" t="s">
        <v>41</v>
      </c>
      <c r="M360" s="33"/>
      <c r="N360" s="33" t="s">
        <v>41</v>
      </c>
      <c r="O360" s="33"/>
      <c r="P360" s="33" t="s">
        <v>41</v>
      </c>
      <c r="Q360" s="33"/>
      <c r="R360" s="33" t="s">
        <v>41</v>
      </c>
      <c r="S360" s="33"/>
      <c r="T360" s="33" t="s">
        <v>41</v>
      </c>
      <c r="U360" s="33"/>
      <c r="V360" s="33" t="s">
        <v>41</v>
      </c>
      <c r="W360" s="33"/>
      <c r="X360" s="33" t="s">
        <v>41</v>
      </c>
      <c r="Y360" s="117"/>
      <c r="Z360" s="33" t="s">
        <v>41</v>
      </c>
      <c r="AA360" s="33"/>
      <c r="AB360" s="33" t="s">
        <v>41</v>
      </c>
      <c r="AC360" s="33"/>
      <c r="AD360" s="33" t="s">
        <v>41</v>
      </c>
      <c r="AE360" s="33"/>
      <c r="AF360" s="33" t="s">
        <v>41</v>
      </c>
      <c r="AG360" s="33"/>
      <c r="AH360" s="33" t="s">
        <v>41</v>
      </c>
      <c r="AI360" s="33"/>
      <c r="AJ360" s="33" t="s">
        <v>41</v>
      </c>
      <c r="AK360" s="33"/>
      <c r="AL360" s="33" t="s">
        <v>41</v>
      </c>
      <c r="AM360" s="33"/>
      <c r="AN360" s="33" t="s">
        <v>41</v>
      </c>
      <c r="AO360" s="33"/>
      <c r="AP360" s="33" t="s">
        <v>41</v>
      </c>
      <c r="AQ360" s="33"/>
      <c r="AR360" s="33" t="s">
        <v>41</v>
      </c>
    </row>
    <row r="361" spans="1:44" s="39" customFormat="1" ht="12.75" hidden="1">
      <c r="A361" s="112" t="s">
        <v>518</v>
      </c>
      <c r="B361" s="197" t="s">
        <v>566</v>
      </c>
      <c r="C361" s="198" t="s">
        <v>520</v>
      </c>
      <c r="D361" s="185" t="s">
        <v>40</v>
      </c>
      <c r="E361" s="43"/>
      <c r="F361" s="43" t="s">
        <v>41</v>
      </c>
      <c r="G361" s="43"/>
      <c r="H361" s="43" t="s">
        <v>41</v>
      </c>
      <c r="I361" s="43"/>
      <c r="J361" s="43" t="s">
        <v>41</v>
      </c>
      <c r="K361" s="43"/>
      <c r="L361" s="43" t="s">
        <v>41</v>
      </c>
      <c r="M361" s="43"/>
      <c r="N361" s="43" t="s">
        <v>41</v>
      </c>
      <c r="O361" s="43"/>
      <c r="P361" s="43" t="s">
        <v>41</v>
      </c>
      <c r="Q361" s="43"/>
      <c r="R361" s="43" t="s">
        <v>41</v>
      </c>
      <c r="S361" s="43"/>
      <c r="T361" s="43" t="s">
        <v>41</v>
      </c>
      <c r="U361" s="43"/>
      <c r="V361" s="43" t="s">
        <v>41</v>
      </c>
      <c r="W361" s="43"/>
      <c r="X361" s="43" t="s">
        <v>41</v>
      </c>
      <c r="Y361" s="117"/>
      <c r="Z361" s="43" t="s">
        <v>41</v>
      </c>
      <c r="AA361" s="43"/>
      <c r="AB361" s="43" t="s">
        <v>41</v>
      </c>
      <c r="AC361" s="33"/>
      <c r="AD361" s="43" t="s">
        <v>41</v>
      </c>
      <c r="AE361" s="33"/>
      <c r="AF361" s="43" t="s">
        <v>41</v>
      </c>
      <c r="AG361" s="33"/>
      <c r="AH361" s="43" t="s">
        <v>41</v>
      </c>
      <c r="AI361" s="43"/>
      <c r="AJ361" s="43" t="s">
        <v>41</v>
      </c>
      <c r="AK361" s="43"/>
      <c r="AL361" s="43" t="s">
        <v>41</v>
      </c>
      <c r="AM361" s="33"/>
      <c r="AN361" s="43" t="s">
        <v>41</v>
      </c>
      <c r="AO361" s="43"/>
      <c r="AP361" s="43" t="s">
        <v>41</v>
      </c>
      <c r="AQ361" s="33"/>
      <c r="AR361" s="43" t="s">
        <v>41</v>
      </c>
    </row>
    <row r="362" spans="1:44" s="39" customFormat="1" ht="22.5" hidden="1">
      <c r="A362" s="111" t="s">
        <v>512</v>
      </c>
      <c r="B362" s="197" t="s">
        <v>567</v>
      </c>
      <c r="C362" s="198" t="s">
        <v>520</v>
      </c>
      <c r="D362" s="185" t="s">
        <v>40</v>
      </c>
      <c r="E362" s="33"/>
      <c r="F362" s="33" t="s">
        <v>41</v>
      </c>
      <c r="G362" s="33"/>
      <c r="H362" s="33" t="s">
        <v>41</v>
      </c>
      <c r="I362" s="33"/>
      <c r="J362" s="33" t="s">
        <v>41</v>
      </c>
      <c r="K362" s="33"/>
      <c r="L362" s="33" t="s">
        <v>41</v>
      </c>
      <c r="M362" s="33"/>
      <c r="N362" s="33" t="s">
        <v>41</v>
      </c>
      <c r="O362" s="33"/>
      <c r="P362" s="33" t="s">
        <v>41</v>
      </c>
      <c r="Q362" s="33"/>
      <c r="R362" s="33" t="s">
        <v>41</v>
      </c>
      <c r="S362" s="33"/>
      <c r="T362" s="33" t="s">
        <v>41</v>
      </c>
      <c r="U362" s="33"/>
      <c r="V362" s="33" t="s">
        <v>41</v>
      </c>
      <c r="W362" s="33"/>
      <c r="X362" s="33" t="s">
        <v>41</v>
      </c>
      <c r="Y362" s="117"/>
      <c r="Z362" s="33" t="s">
        <v>41</v>
      </c>
      <c r="AA362" s="33"/>
      <c r="AB362" s="33" t="s">
        <v>41</v>
      </c>
      <c r="AC362" s="33"/>
      <c r="AD362" s="33" t="s">
        <v>41</v>
      </c>
      <c r="AE362" s="33"/>
      <c r="AF362" s="33" t="s">
        <v>41</v>
      </c>
      <c r="AG362" s="33"/>
      <c r="AH362" s="33" t="s">
        <v>41</v>
      </c>
      <c r="AI362" s="33"/>
      <c r="AJ362" s="33" t="s">
        <v>41</v>
      </c>
      <c r="AK362" s="33"/>
      <c r="AL362" s="33" t="s">
        <v>41</v>
      </c>
      <c r="AM362" s="33"/>
      <c r="AN362" s="33" t="s">
        <v>41</v>
      </c>
      <c r="AO362" s="33"/>
      <c r="AP362" s="33" t="s">
        <v>41</v>
      </c>
      <c r="AQ362" s="33"/>
      <c r="AR362" s="33" t="s">
        <v>41</v>
      </c>
    </row>
    <row r="363" spans="1:44" s="39" customFormat="1" ht="12.75" hidden="1">
      <c r="A363" s="112" t="s">
        <v>522</v>
      </c>
      <c r="B363" s="197" t="s">
        <v>568</v>
      </c>
      <c r="C363" s="198" t="s">
        <v>238</v>
      </c>
      <c r="D363" s="185" t="s">
        <v>40</v>
      </c>
      <c r="E363" s="43"/>
      <c r="F363" s="43" t="s">
        <v>41</v>
      </c>
      <c r="G363" s="43"/>
      <c r="H363" s="43" t="s">
        <v>41</v>
      </c>
      <c r="I363" s="43"/>
      <c r="J363" s="43" t="s">
        <v>41</v>
      </c>
      <c r="K363" s="43"/>
      <c r="L363" s="43" t="s">
        <v>41</v>
      </c>
      <c r="M363" s="43"/>
      <c r="N363" s="43" t="s">
        <v>41</v>
      </c>
      <c r="O363" s="43"/>
      <c r="P363" s="43" t="s">
        <v>41</v>
      </c>
      <c r="Q363" s="43"/>
      <c r="R363" s="43" t="s">
        <v>41</v>
      </c>
      <c r="S363" s="43"/>
      <c r="T363" s="43" t="s">
        <v>41</v>
      </c>
      <c r="U363" s="43"/>
      <c r="V363" s="43" t="s">
        <v>41</v>
      </c>
      <c r="W363" s="43"/>
      <c r="X363" s="43" t="s">
        <v>41</v>
      </c>
      <c r="Y363" s="117"/>
      <c r="Z363" s="43" t="s">
        <v>41</v>
      </c>
      <c r="AA363" s="43"/>
      <c r="AB363" s="43" t="s">
        <v>41</v>
      </c>
      <c r="AC363" s="33"/>
      <c r="AD363" s="43" t="s">
        <v>41</v>
      </c>
      <c r="AE363" s="33"/>
      <c r="AF363" s="43" t="s">
        <v>41</v>
      </c>
      <c r="AG363" s="33"/>
      <c r="AH363" s="43" t="s">
        <v>41</v>
      </c>
      <c r="AI363" s="43"/>
      <c r="AJ363" s="43" t="s">
        <v>41</v>
      </c>
      <c r="AK363" s="43"/>
      <c r="AL363" s="43" t="s">
        <v>41</v>
      </c>
      <c r="AM363" s="33"/>
      <c r="AN363" s="43" t="s">
        <v>41</v>
      </c>
      <c r="AO363" s="43"/>
      <c r="AP363" s="43" t="s">
        <v>41</v>
      </c>
      <c r="AQ363" s="33"/>
      <c r="AR363" s="43" t="s">
        <v>41</v>
      </c>
    </row>
    <row r="364" spans="1:44" s="39" customFormat="1" ht="22.5" hidden="1">
      <c r="A364" s="111" t="s">
        <v>512</v>
      </c>
      <c r="B364" s="197" t="s">
        <v>569</v>
      </c>
      <c r="C364" s="198" t="s">
        <v>238</v>
      </c>
      <c r="D364" s="185" t="s">
        <v>40</v>
      </c>
      <c r="E364" s="33"/>
      <c r="F364" s="33" t="s">
        <v>41</v>
      </c>
      <c r="G364" s="33"/>
      <c r="H364" s="33" t="s">
        <v>41</v>
      </c>
      <c r="I364" s="33"/>
      <c r="J364" s="33" t="s">
        <v>41</v>
      </c>
      <c r="K364" s="33"/>
      <c r="L364" s="33" t="s">
        <v>41</v>
      </c>
      <c r="M364" s="33"/>
      <c r="N364" s="33" t="s">
        <v>41</v>
      </c>
      <c r="O364" s="33"/>
      <c r="P364" s="33" t="s">
        <v>41</v>
      </c>
      <c r="Q364" s="33"/>
      <c r="R364" s="33" t="s">
        <v>41</v>
      </c>
      <c r="S364" s="33"/>
      <c r="T364" s="33" t="s">
        <v>41</v>
      </c>
      <c r="U364" s="33"/>
      <c r="V364" s="33" t="s">
        <v>41</v>
      </c>
      <c r="W364" s="33"/>
      <c r="X364" s="33" t="s">
        <v>41</v>
      </c>
      <c r="Y364" s="117"/>
      <c r="Z364" s="33" t="s">
        <v>41</v>
      </c>
      <c r="AA364" s="33"/>
      <c r="AB364" s="33" t="s">
        <v>41</v>
      </c>
      <c r="AC364" s="33"/>
      <c r="AD364" s="33" t="s">
        <v>41</v>
      </c>
      <c r="AE364" s="33"/>
      <c r="AF364" s="33" t="s">
        <v>41</v>
      </c>
      <c r="AG364" s="33"/>
      <c r="AH364" s="33" t="s">
        <v>41</v>
      </c>
      <c r="AI364" s="33"/>
      <c r="AJ364" s="33" t="s">
        <v>41</v>
      </c>
      <c r="AK364" s="33"/>
      <c r="AL364" s="33" t="s">
        <v>41</v>
      </c>
      <c r="AM364" s="33"/>
      <c r="AN364" s="33" t="s">
        <v>41</v>
      </c>
      <c r="AO364" s="33"/>
      <c r="AP364" s="33" t="s">
        <v>41</v>
      </c>
      <c r="AQ364" s="33"/>
      <c r="AR364" s="33" t="s">
        <v>41</v>
      </c>
    </row>
    <row r="365" spans="1:44" s="39" customFormat="1" ht="22.5" hidden="1">
      <c r="A365" s="112" t="s">
        <v>525</v>
      </c>
      <c r="B365" s="197" t="s">
        <v>570</v>
      </c>
      <c r="C365" s="198" t="s">
        <v>527</v>
      </c>
      <c r="D365" s="185" t="s">
        <v>40</v>
      </c>
      <c r="E365" s="43"/>
      <c r="F365" s="43" t="s">
        <v>41</v>
      </c>
      <c r="G365" s="43"/>
      <c r="H365" s="43" t="s">
        <v>41</v>
      </c>
      <c r="I365" s="43"/>
      <c r="J365" s="43" t="s">
        <v>41</v>
      </c>
      <c r="K365" s="43"/>
      <c r="L365" s="43" t="s">
        <v>41</v>
      </c>
      <c r="M365" s="43"/>
      <c r="N365" s="43" t="s">
        <v>41</v>
      </c>
      <c r="O365" s="43"/>
      <c r="P365" s="43" t="s">
        <v>41</v>
      </c>
      <c r="Q365" s="43"/>
      <c r="R365" s="43" t="s">
        <v>41</v>
      </c>
      <c r="S365" s="43"/>
      <c r="T365" s="43" t="s">
        <v>41</v>
      </c>
      <c r="U365" s="43"/>
      <c r="V365" s="43" t="s">
        <v>41</v>
      </c>
      <c r="W365" s="43"/>
      <c r="X365" s="43" t="s">
        <v>41</v>
      </c>
      <c r="Y365" s="117"/>
      <c r="Z365" s="43" t="s">
        <v>41</v>
      </c>
      <c r="AA365" s="43"/>
      <c r="AB365" s="43" t="s">
        <v>41</v>
      </c>
      <c r="AC365" s="33"/>
      <c r="AD365" s="43" t="s">
        <v>41</v>
      </c>
      <c r="AE365" s="33"/>
      <c r="AF365" s="43" t="s">
        <v>41</v>
      </c>
      <c r="AG365" s="33"/>
      <c r="AH365" s="43" t="s">
        <v>41</v>
      </c>
      <c r="AI365" s="43"/>
      <c r="AJ365" s="43" t="s">
        <v>41</v>
      </c>
      <c r="AK365" s="43"/>
      <c r="AL365" s="43" t="s">
        <v>41</v>
      </c>
      <c r="AM365" s="33"/>
      <c r="AN365" s="43" t="s">
        <v>41</v>
      </c>
      <c r="AO365" s="43"/>
      <c r="AP365" s="43" t="s">
        <v>41</v>
      </c>
      <c r="AQ365" s="33"/>
      <c r="AR365" s="43" t="s">
        <v>41</v>
      </c>
    </row>
    <row r="366" spans="1:44" s="39" customFormat="1" ht="22.5" hidden="1">
      <c r="A366" s="111" t="s">
        <v>512</v>
      </c>
      <c r="B366" s="197" t="s">
        <v>571</v>
      </c>
      <c r="C366" s="198" t="s">
        <v>527</v>
      </c>
      <c r="D366" s="185" t="s">
        <v>40</v>
      </c>
      <c r="E366" s="33"/>
      <c r="F366" s="33" t="s">
        <v>41</v>
      </c>
      <c r="G366" s="33"/>
      <c r="H366" s="33" t="s">
        <v>41</v>
      </c>
      <c r="I366" s="33"/>
      <c r="J366" s="33" t="s">
        <v>41</v>
      </c>
      <c r="K366" s="33"/>
      <c r="L366" s="33" t="s">
        <v>41</v>
      </c>
      <c r="M366" s="33"/>
      <c r="N366" s="33" t="s">
        <v>41</v>
      </c>
      <c r="O366" s="33"/>
      <c r="P366" s="33" t="s">
        <v>41</v>
      </c>
      <c r="Q366" s="33"/>
      <c r="R366" s="33" t="s">
        <v>41</v>
      </c>
      <c r="S366" s="33"/>
      <c r="T366" s="33" t="s">
        <v>41</v>
      </c>
      <c r="U366" s="33"/>
      <c r="V366" s="33" t="s">
        <v>41</v>
      </c>
      <c r="W366" s="33"/>
      <c r="X366" s="33" t="s">
        <v>41</v>
      </c>
      <c r="Y366" s="117"/>
      <c r="Z366" s="33" t="s">
        <v>41</v>
      </c>
      <c r="AA366" s="33"/>
      <c r="AB366" s="33" t="s">
        <v>41</v>
      </c>
      <c r="AC366" s="33"/>
      <c r="AD366" s="33" t="s">
        <v>41</v>
      </c>
      <c r="AE366" s="33"/>
      <c r="AF366" s="33" t="s">
        <v>41</v>
      </c>
      <c r="AG366" s="33"/>
      <c r="AH366" s="33" t="s">
        <v>41</v>
      </c>
      <c r="AI366" s="33"/>
      <c r="AJ366" s="33" t="s">
        <v>41</v>
      </c>
      <c r="AK366" s="33"/>
      <c r="AL366" s="33" t="s">
        <v>41</v>
      </c>
      <c r="AM366" s="33"/>
      <c r="AN366" s="33" t="s">
        <v>41</v>
      </c>
      <c r="AO366" s="33"/>
      <c r="AP366" s="33" t="s">
        <v>41</v>
      </c>
      <c r="AQ366" s="33"/>
      <c r="AR366" s="33" t="s">
        <v>41</v>
      </c>
    </row>
    <row r="367" spans="1:44" s="39" customFormat="1" ht="12.75">
      <c r="A367" s="175" t="s">
        <v>529</v>
      </c>
      <c r="B367" s="199" t="s">
        <v>572</v>
      </c>
      <c r="C367" s="200" t="s">
        <v>39</v>
      </c>
      <c r="D367" s="201" t="s">
        <v>40</v>
      </c>
      <c r="E367" s="65">
        <f>E331</f>
        <v>63752</v>
      </c>
      <c r="F367" s="43" t="s">
        <v>41</v>
      </c>
      <c r="G367" s="43"/>
      <c r="H367" s="43" t="s">
        <v>41</v>
      </c>
      <c r="I367" s="43"/>
      <c r="J367" s="43" t="s">
        <v>41</v>
      </c>
      <c r="K367" s="43"/>
      <c r="L367" s="43" t="s">
        <v>41</v>
      </c>
      <c r="M367" s="43"/>
      <c r="N367" s="43" t="s">
        <v>41</v>
      </c>
      <c r="O367" s="43"/>
      <c r="P367" s="43" t="s">
        <v>41</v>
      </c>
      <c r="Q367" s="43"/>
      <c r="R367" s="43" t="s">
        <v>41</v>
      </c>
      <c r="S367" s="43"/>
      <c r="T367" s="43" t="s">
        <v>41</v>
      </c>
      <c r="U367" s="43"/>
      <c r="V367" s="43" t="s">
        <v>41</v>
      </c>
      <c r="W367" s="65">
        <f>E367</f>
        <v>63752</v>
      </c>
      <c r="X367" s="43" t="s">
        <v>41</v>
      </c>
      <c r="Y367" s="117">
        <f>Y331</f>
        <v>10162</v>
      </c>
      <c r="Z367" s="43" t="s">
        <v>41</v>
      </c>
      <c r="AA367" s="43"/>
      <c r="AB367" s="43" t="s">
        <v>41</v>
      </c>
      <c r="AC367" s="33"/>
      <c r="AD367" s="43" t="s">
        <v>41</v>
      </c>
      <c r="AE367" s="33"/>
      <c r="AF367" s="43" t="s">
        <v>41</v>
      </c>
      <c r="AG367" s="33"/>
      <c r="AH367" s="43" t="s">
        <v>41</v>
      </c>
      <c r="AI367" s="43"/>
      <c r="AJ367" s="43" t="s">
        <v>41</v>
      </c>
      <c r="AK367" s="43"/>
      <c r="AL367" s="43" t="s">
        <v>41</v>
      </c>
      <c r="AM367" s="33"/>
      <c r="AN367" s="43" t="s">
        <v>41</v>
      </c>
      <c r="AO367" s="43"/>
      <c r="AP367" s="43" t="s">
        <v>41</v>
      </c>
      <c r="AQ367" s="57">
        <f>AQ331</f>
        <v>10162</v>
      </c>
      <c r="AR367" s="43" t="s">
        <v>41</v>
      </c>
    </row>
    <row r="368" spans="1:44" s="39" customFormat="1" ht="22.5" hidden="1">
      <c r="A368" s="111" t="s">
        <v>512</v>
      </c>
      <c r="B368" s="197" t="s">
        <v>573</v>
      </c>
      <c r="C368" s="198" t="s">
        <v>39</v>
      </c>
      <c r="D368" s="185" t="s">
        <v>40</v>
      </c>
      <c r="E368" s="33"/>
      <c r="F368" s="33" t="s">
        <v>41</v>
      </c>
      <c r="G368" s="33"/>
      <c r="H368" s="33" t="s">
        <v>41</v>
      </c>
      <c r="I368" s="33"/>
      <c r="J368" s="33" t="s">
        <v>41</v>
      </c>
      <c r="K368" s="33"/>
      <c r="L368" s="33" t="s">
        <v>41</v>
      </c>
      <c r="M368" s="33"/>
      <c r="N368" s="33" t="s">
        <v>41</v>
      </c>
      <c r="O368" s="33"/>
      <c r="P368" s="33" t="s">
        <v>41</v>
      </c>
      <c r="Q368" s="33"/>
      <c r="R368" s="33" t="s">
        <v>41</v>
      </c>
      <c r="S368" s="33"/>
      <c r="T368" s="33" t="s">
        <v>41</v>
      </c>
      <c r="U368" s="33"/>
      <c r="V368" s="33" t="s">
        <v>41</v>
      </c>
      <c r="W368" s="33"/>
      <c r="X368" s="33" t="s">
        <v>41</v>
      </c>
      <c r="Y368" s="202"/>
      <c r="Z368" s="33" t="s">
        <v>41</v>
      </c>
      <c r="AA368" s="33"/>
      <c r="AB368" s="33" t="s">
        <v>41</v>
      </c>
      <c r="AC368" s="33"/>
      <c r="AD368" s="33" t="s">
        <v>41</v>
      </c>
      <c r="AE368" s="33"/>
      <c r="AF368" s="33" t="s">
        <v>41</v>
      </c>
      <c r="AG368" s="33"/>
      <c r="AH368" s="33" t="s">
        <v>41</v>
      </c>
      <c r="AI368" s="33"/>
      <c r="AJ368" s="33" t="s">
        <v>41</v>
      </c>
      <c r="AK368" s="33"/>
      <c r="AL368" s="33" t="s">
        <v>41</v>
      </c>
      <c r="AM368" s="33"/>
      <c r="AN368" s="33" t="s">
        <v>41</v>
      </c>
      <c r="AO368" s="33"/>
      <c r="AP368" s="33" t="s">
        <v>41</v>
      </c>
      <c r="AQ368" s="33"/>
      <c r="AR368" s="33" t="s">
        <v>41</v>
      </c>
    </row>
    <row r="369" spans="1:44" s="39" customFormat="1" ht="63.75" customHeight="1">
      <c r="A369" s="54" t="s">
        <v>532</v>
      </c>
      <c r="B369" s="190" t="s">
        <v>574</v>
      </c>
      <c r="C369" s="188" t="s">
        <v>39</v>
      </c>
      <c r="D369" s="188" t="s">
        <v>40</v>
      </c>
      <c r="E369" s="57">
        <f>E381</f>
        <v>19253.1</v>
      </c>
      <c r="F369" s="33" t="s">
        <v>41</v>
      </c>
      <c r="G369" s="33"/>
      <c r="H369" s="33" t="s">
        <v>41</v>
      </c>
      <c r="I369" s="33"/>
      <c r="J369" s="33" t="s">
        <v>41</v>
      </c>
      <c r="K369" s="33"/>
      <c r="L369" s="33" t="s">
        <v>41</v>
      </c>
      <c r="M369" s="33"/>
      <c r="N369" s="33" t="s">
        <v>41</v>
      </c>
      <c r="O369" s="33"/>
      <c r="P369" s="33" t="s">
        <v>41</v>
      </c>
      <c r="Q369" s="33"/>
      <c r="R369" s="33" t="s">
        <v>41</v>
      </c>
      <c r="S369" s="33"/>
      <c r="T369" s="33" t="s">
        <v>41</v>
      </c>
      <c r="U369" s="33"/>
      <c r="V369" s="33" t="s">
        <v>41</v>
      </c>
      <c r="W369" s="57">
        <f>W381</f>
        <v>19253.1</v>
      </c>
      <c r="X369" s="33" t="s">
        <v>41</v>
      </c>
      <c r="Y369" s="117">
        <f>Y381</f>
        <v>4326.16</v>
      </c>
      <c r="Z369" s="33" t="s">
        <v>41</v>
      </c>
      <c r="AA369" s="33"/>
      <c r="AB369" s="33" t="s">
        <v>41</v>
      </c>
      <c r="AC369" s="33"/>
      <c r="AD369" s="33" t="s">
        <v>41</v>
      </c>
      <c r="AE369" s="33"/>
      <c r="AF369" s="33" t="s">
        <v>41</v>
      </c>
      <c r="AG369" s="33"/>
      <c r="AH369" s="33" t="s">
        <v>41</v>
      </c>
      <c r="AI369" s="33"/>
      <c r="AJ369" s="33" t="s">
        <v>41</v>
      </c>
      <c r="AK369" s="33"/>
      <c r="AL369" s="33" t="s">
        <v>41</v>
      </c>
      <c r="AM369" s="33"/>
      <c r="AN369" s="33" t="s">
        <v>41</v>
      </c>
      <c r="AO369" s="33"/>
      <c r="AP369" s="33" t="s">
        <v>41</v>
      </c>
      <c r="AQ369" s="57">
        <f>AQ381</f>
        <v>4326.16</v>
      </c>
      <c r="AR369" s="33" t="s">
        <v>41</v>
      </c>
    </row>
    <row r="370" spans="1:44" s="39" customFormat="1" ht="14.25" customHeight="1">
      <c r="A370" s="111" t="s">
        <v>482</v>
      </c>
      <c r="B370" s="193"/>
      <c r="C370" s="194"/>
      <c r="D370" s="194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</row>
    <row r="371" spans="1:44" s="39" customFormat="1" ht="12.75" customHeight="1" hidden="1">
      <c r="A371" s="112" t="s">
        <v>534</v>
      </c>
      <c r="B371" s="196" t="s">
        <v>575</v>
      </c>
      <c r="C371" s="116" t="s">
        <v>202</v>
      </c>
      <c r="D371" s="116" t="s">
        <v>40</v>
      </c>
      <c r="E371" s="43"/>
      <c r="F371" s="43" t="s">
        <v>41</v>
      </c>
      <c r="G371" s="43"/>
      <c r="H371" s="43" t="s">
        <v>41</v>
      </c>
      <c r="I371" s="43"/>
      <c r="J371" s="43" t="s">
        <v>41</v>
      </c>
      <c r="K371" s="43"/>
      <c r="L371" s="43" t="s">
        <v>41</v>
      </c>
      <c r="M371" s="43"/>
      <c r="N371" s="43" t="s">
        <v>41</v>
      </c>
      <c r="O371" s="43"/>
      <c r="P371" s="43" t="s">
        <v>41</v>
      </c>
      <c r="Q371" s="43"/>
      <c r="R371" s="43" t="s">
        <v>41</v>
      </c>
      <c r="S371" s="43"/>
      <c r="T371" s="43" t="s">
        <v>41</v>
      </c>
      <c r="U371" s="43"/>
      <c r="V371" s="43" t="s">
        <v>41</v>
      </c>
      <c r="W371" s="43"/>
      <c r="X371" s="43" t="s">
        <v>41</v>
      </c>
      <c r="Y371" s="43"/>
      <c r="Z371" s="43" t="s">
        <v>41</v>
      </c>
      <c r="AA371" s="43"/>
      <c r="AB371" s="43" t="s">
        <v>41</v>
      </c>
      <c r="AC371" s="43"/>
      <c r="AD371" s="43" t="s">
        <v>41</v>
      </c>
      <c r="AE371" s="43"/>
      <c r="AF371" s="43" t="s">
        <v>41</v>
      </c>
      <c r="AG371" s="43"/>
      <c r="AH371" s="43" t="s">
        <v>41</v>
      </c>
      <c r="AI371" s="43"/>
      <c r="AJ371" s="43" t="s">
        <v>41</v>
      </c>
      <c r="AK371" s="43"/>
      <c r="AL371" s="43" t="s">
        <v>41</v>
      </c>
      <c r="AM371" s="43"/>
      <c r="AN371" s="43" t="s">
        <v>41</v>
      </c>
      <c r="AO371" s="43"/>
      <c r="AP371" s="43" t="s">
        <v>41</v>
      </c>
      <c r="AQ371" s="43"/>
      <c r="AR371" s="43" t="s">
        <v>41</v>
      </c>
    </row>
    <row r="372" spans="1:44" s="39" customFormat="1" ht="22.5" hidden="1">
      <c r="A372" s="111" t="s">
        <v>512</v>
      </c>
      <c r="B372" s="186" t="s">
        <v>576</v>
      </c>
      <c r="C372" s="187" t="s">
        <v>202</v>
      </c>
      <c r="D372" s="185" t="s">
        <v>40</v>
      </c>
      <c r="E372" s="33"/>
      <c r="F372" s="33" t="s">
        <v>41</v>
      </c>
      <c r="G372" s="33"/>
      <c r="H372" s="33" t="s">
        <v>41</v>
      </c>
      <c r="I372" s="33"/>
      <c r="J372" s="33" t="s">
        <v>41</v>
      </c>
      <c r="K372" s="33"/>
      <c r="L372" s="33" t="s">
        <v>41</v>
      </c>
      <c r="M372" s="33"/>
      <c r="N372" s="33" t="s">
        <v>41</v>
      </c>
      <c r="O372" s="33"/>
      <c r="P372" s="33" t="s">
        <v>41</v>
      </c>
      <c r="Q372" s="33"/>
      <c r="R372" s="33" t="s">
        <v>41</v>
      </c>
      <c r="S372" s="33"/>
      <c r="T372" s="33" t="s">
        <v>41</v>
      </c>
      <c r="U372" s="33"/>
      <c r="V372" s="33" t="s">
        <v>41</v>
      </c>
      <c r="W372" s="33"/>
      <c r="X372" s="33" t="s">
        <v>41</v>
      </c>
      <c r="Y372" s="203"/>
      <c r="Z372" s="33" t="s">
        <v>41</v>
      </c>
      <c r="AA372" s="33"/>
      <c r="AB372" s="33" t="s">
        <v>41</v>
      </c>
      <c r="AC372" s="33"/>
      <c r="AD372" s="33" t="s">
        <v>41</v>
      </c>
      <c r="AE372" s="33"/>
      <c r="AF372" s="33" t="s">
        <v>41</v>
      </c>
      <c r="AG372" s="33"/>
      <c r="AH372" s="33" t="s">
        <v>41</v>
      </c>
      <c r="AI372" s="33"/>
      <c r="AJ372" s="33" t="s">
        <v>41</v>
      </c>
      <c r="AK372" s="33"/>
      <c r="AL372" s="33" t="s">
        <v>41</v>
      </c>
      <c r="AM372" s="33"/>
      <c r="AN372" s="33" t="s">
        <v>41</v>
      </c>
      <c r="AO372" s="33"/>
      <c r="AP372" s="33" t="s">
        <v>41</v>
      </c>
      <c r="AQ372" s="33"/>
      <c r="AR372" s="33" t="s">
        <v>41</v>
      </c>
    </row>
    <row r="373" spans="1:44" s="39" customFormat="1" ht="22.5" hidden="1">
      <c r="A373" s="112" t="s">
        <v>514</v>
      </c>
      <c r="B373" s="196" t="s">
        <v>577</v>
      </c>
      <c r="C373" s="116" t="s">
        <v>516</v>
      </c>
      <c r="D373" s="185" t="s">
        <v>40</v>
      </c>
      <c r="E373" s="43"/>
      <c r="F373" s="43" t="s">
        <v>41</v>
      </c>
      <c r="G373" s="43"/>
      <c r="H373" s="43" t="s">
        <v>41</v>
      </c>
      <c r="I373" s="43"/>
      <c r="J373" s="43" t="s">
        <v>41</v>
      </c>
      <c r="K373" s="43"/>
      <c r="L373" s="43" t="s">
        <v>41</v>
      </c>
      <c r="M373" s="43"/>
      <c r="N373" s="43" t="s">
        <v>41</v>
      </c>
      <c r="O373" s="43"/>
      <c r="P373" s="43" t="s">
        <v>41</v>
      </c>
      <c r="Q373" s="43"/>
      <c r="R373" s="43" t="s">
        <v>41</v>
      </c>
      <c r="S373" s="43"/>
      <c r="T373" s="43" t="s">
        <v>41</v>
      </c>
      <c r="U373" s="43"/>
      <c r="V373" s="43" t="s">
        <v>41</v>
      </c>
      <c r="W373" s="43"/>
      <c r="X373" s="43" t="s">
        <v>41</v>
      </c>
      <c r="Y373" s="156"/>
      <c r="Z373" s="43" t="s">
        <v>41</v>
      </c>
      <c r="AA373" s="43"/>
      <c r="AB373" s="43" t="s">
        <v>41</v>
      </c>
      <c r="AC373" s="43"/>
      <c r="AD373" s="43" t="s">
        <v>41</v>
      </c>
      <c r="AE373" s="43"/>
      <c r="AF373" s="43" t="s">
        <v>41</v>
      </c>
      <c r="AG373" s="43"/>
      <c r="AH373" s="43" t="s">
        <v>41</v>
      </c>
      <c r="AI373" s="43"/>
      <c r="AJ373" s="43" t="s">
        <v>41</v>
      </c>
      <c r="AK373" s="43"/>
      <c r="AL373" s="43" t="s">
        <v>41</v>
      </c>
      <c r="AM373" s="43"/>
      <c r="AN373" s="43" t="s">
        <v>41</v>
      </c>
      <c r="AO373" s="43"/>
      <c r="AP373" s="43" t="s">
        <v>41</v>
      </c>
      <c r="AQ373" s="43"/>
      <c r="AR373" s="43" t="s">
        <v>41</v>
      </c>
    </row>
    <row r="374" spans="1:44" s="39" customFormat="1" ht="22.5" hidden="1">
      <c r="A374" s="111" t="s">
        <v>512</v>
      </c>
      <c r="B374" s="197" t="s">
        <v>578</v>
      </c>
      <c r="C374" s="198" t="s">
        <v>516</v>
      </c>
      <c r="D374" s="185" t="s">
        <v>40</v>
      </c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202"/>
      <c r="Z374" s="43"/>
      <c r="AA374" s="43"/>
      <c r="AB374" s="43"/>
      <c r="AC374" s="33"/>
      <c r="AD374" s="43"/>
      <c r="AE374" s="33"/>
      <c r="AF374" s="43"/>
      <c r="AG374" s="33"/>
      <c r="AH374" s="43"/>
      <c r="AI374" s="43"/>
      <c r="AJ374" s="43"/>
      <c r="AK374" s="43"/>
      <c r="AL374" s="43"/>
      <c r="AM374" s="33"/>
      <c r="AN374" s="43"/>
      <c r="AO374" s="43"/>
      <c r="AP374" s="43"/>
      <c r="AQ374" s="33"/>
      <c r="AR374" s="43"/>
    </row>
    <row r="375" spans="1:44" s="39" customFormat="1" ht="12.75" hidden="1">
      <c r="A375" s="112" t="s">
        <v>518</v>
      </c>
      <c r="B375" s="197" t="s">
        <v>579</v>
      </c>
      <c r="C375" s="198" t="s">
        <v>520</v>
      </c>
      <c r="D375" s="185" t="s">
        <v>40</v>
      </c>
      <c r="E375" s="43"/>
      <c r="F375" s="43" t="s">
        <v>41</v>
      </c>
      <c r="G375" s="43"/>
      <c r="H375" s="43" t="s">
        <v>41</v>
      </c>
      <c r="I375" s="43"/>
      <c r="J375" s="43" t="s">
        <v>41</v>
      </c>
      <c r="K375" s="43"/>
      <c r="L375" s="43" t="s">
        <v>41</v>
      </c>
      <c r="M375" s="43"/>
      <c r="N375" s="43" t="s">
        <v>41</v>
      </c>
      <c r="O375" s="43"/>
      <c r="P375" s="43" t="s">
        <v>41</v>
      </c>
      <c r="Q375" s="43"/>
      <c r="R375" s="43" t="s">
        <v>41</v>
      </c>
      <c r="S375" s="43"/>
      <c r="T375" s="43" t="s">
        <v>41</v>
      </c>
      <c r="U375" s="43"/>
      <c r="V375" s="43" t="s">
        <v>41</v>
      </c>
      <c r="W375" s="43"/>
      <c r="X375" s="43" t="s">
        <v>41</v>
      </c>
      <c r="Y375" s="202"/>
      <c r="Z375" s="43" t="s">
        <v>41</v>
      </c>
      <c r="AA375" s="43"/>
      <c r="AB375" s="43" t="s">
        <v>41</v>
      </c>
      <c r="AC375" s="33"/>
      <c r="AD375" s="43" t="s">
        <v>41</v>
      </c>
      <c r="AE375" s="33"/>
      <c r="AF375" s="43" t="s">
        <v>41</v>
      </c>
      <c r="AG375" s="33"/>
      <c r="AH375" s="43" t="s">
        <v>41</v>
      </c>
      <c r="AI375" s="43"/>
      <c r="AJ375" s="43" t="s">
        <v>41</v>
      </c>
      <c r="AK375" s="43"/>
      <c r="AL375" s="43" t="s">
        <v>41</v>
      </c>
      <c r="AM375" s="33"/>
      <c r="AN375" s="43" t="s">
        <v>41</v>
      </c>
      <c r="AO375" s="43"/>
      <c r="AP375" s="43" t="s">
        <v>41</v>
      </c>
      <c r="AQ375" s="33"/>
      <c r="AR375" s="43" t="s">
        <v>41</v>
      </c>
    </row>
    <row r="376" spans="1:44" s="39" customFormat="1" ht="22.5" hidden="1">
      <c r="A376" s="111" t="s">
        <v>512</v>
      </c>
      <c r="B376" s="197" t="s">
        <v>580</v>
      </c>
      <c r="C376" s="198" t="s">
        <v>520</v>
      </c>
      <c r="D376" s="185" t="s">
        <v>40</v>
      </c>
      <c r="E376" s="33"/>
      <c r="F376" s="43" t="s">
        <v>41</v>
      </c>
      <c r="G376" s="43"/>
      <c r="H376" s="43" t="s">
        <v>41</v>
      </c>
      <c r="I376" s="33"/>
      <c r="J376" s="43" t="s">
        <v>41</v>
      </c>
      <c r="K376" s="33"/>
      <c r="L376" s="43" t="s">
        <v>41</v>
      </c>
      <c r="M376" s="33"/>
      <c r="N376" s="43" t="s">
        <v>41</v>
      </c>
      <c r="O376" s="43"/>
      <c r="P376" s="43" t="s">
        <v>41</v>
      </c>
      <c r="Q376" s="43"/>
      <c r="R376" s="43" t="s">
        <v>41</v>
      </c>
      <c r="S376" s="33"/>
      <c r="T376" s="43" t="s">
        <v>41</v>
      </c>
      <c r="U376" s="43"/>
      <c r="V376" s="43" t="s">
        <v>41</v>
      </c>
      <c r="W376" s="33"/>
      <c r="X376" s="43" t="s">
        <v>41</v>
      </c>
      <c r="Y376" s="202"/>
      <c r="Z376" s="43" t="s">
        <v>41</v>
      </c>
      <c r="AA376" s="43"/>
      <c r="AB376" s="43" t="s">
        <v>41</v>
      </c>
      <c r="AC376" s="33"/>
      <c r="AD376" s="43" t="s">
        <v>41</v>
      </c>
      <c r="AE376" s="33"/>
      <c r="AF376" s="43" t="s">
        <v>41</v>
      </c>
      <c r="AG376" s="33"/>
      <c r="AH376" s="43" t="s">
        <v>41</v>
      </c>
      <c r="AI376" s="43"/>
      <c r="AJ376" s="43" t="s">
        <v>41</v>
      </c>
      <c r="AK376" s="43"/>
      <c r="AL376" s="43" t="s">
        <v>41</v>
      </c>
      <c r="AM376" s="33"/>
      <c r="AN376" s="43" t="s">
        <v>41</v>
      </c>
      <c r="AO376" s="43"/>
      <c r="AP376" s="43" t="s">
        <v>41</v>
      </c>
      <c r="AQ376" s="33"/>
      <c r="AR376" s="43" t="s">
        <v>41</v>
      </c>
    </row>
    <row r="377" spans="1:44" s="39" customFormat="1" ht="12.75" hidden="1">
      <c r="A377" s="112" t="s">
        <v>522</v>
      </c>
      <c r="B377" s="197" t="s">
        <v>581</v>
      </c>
      <c r="C377" s="198" t="s">
        <v>238</v>
      </c>
      <c r="D377" s="185" t="s">
        <v>40</v>
      </c>
      <c r="E377" s="43"/>
      <c r="F377" s="43" t="s">
        <v>41</v>
      </c>
      <c r="G377" s="43"/>
      <c r="H377" s="43" t="s">
        <v>41</v>
      </c>
      <c r="I377" s="43"/>
      <c r="J377" s="43" t="s">
        <v>41</v>
      </c>
      <c r="K377" s="43"/>
      <c r="L377" s="43" t="s">
        <v>41</v>
      </c>
      <c r="M377" s="43"/>
      <c r="N377" s="43" t="s">
        <v>41</v>
      </c>
      <c r="O377" s="43"/>
      <c r="P377" s="43" t="s">
        <v>41</v>
      </c>
      <c r="Q377" s="43"/>
      <c r="R377" s="43" t="s">
        <v>41</v>
      </c>
      <c r="S377" s="43"/>
      <c r="T377" s="43" t="s">
        <v>41</v>
      </c>
      <c r="U377" s="43"/>
      <c r="V377" s="43" t="s">
        <v>41</v>
      </c>
      <c r="W377" s="43"/>
      <c r="X377" s="43" t="s">
        <v>41</v>
      </c>
      <c r="Y377" s="202"/>
      <c r="Z377" s="43" t="s">
        <v>41</v>
      </c>
      <c r="AA377" s="43"/>
      <c r="AB377" s="43" t="s">
        <v>41</v>
      </c>
      <c r="AC377" s="33"/>
      <c r="AD377" s="43" t="s">
        <v>41</v>
      </c>
      <c r="AE377" s="33"/>
      <c r="AF377" s="43" t="s">
        <v>41</v>
      </c>
      <c r="AG377" s="33"/>
      <c r="AH377" s="43" t="s">
        <v>41</v>
      </c>
      <c r="AI377" s="43"/>
      <c r="AJ377" s="43" t="s">
        <v>41</v>
      </c>
      <c r="AK377" s="43"/>
      <c r="AL377" s="43" t="s">
        <v>41</v>
      </c>
      <c r="AM377" s="33"/>
      <c r="AN377" s="43" t="s">
        <v>41</v>
      </c>
      <c r="AO377" s="43"/>
      <c r="AP377" s="43" t="s">
        <v>41</v>
      </c>
      <c r="AQ377" s="33"/>
      <c r="AR377" s="43" t="s">
        <v>41</v>
      </c>
    </row>
    <row r="378" spans="1:44" s="39" customFormat="1" ht="22.5" hidden="1">
      <c r="A378" s="111" t="s">
        <v>512</v>
      </c>
      <c r="B378" s="197" t="s">
        <v>582</v>
      </c>
      <c r="C378" s="198" t="s">
        <v>238</v>
      </c>
      <c r="D378" s="185" t="s">
        <v>40</v>
      </c>
      <c r="E378" s="33"/>
      <c r="F378" s="43" t="s">
        <v>41</v>
      </c>
      <c r="G378" s="43"/>
      <c r="H378" s="43" t="s">
        <v>41</v>
      </c>
      <c r="I378" s="33"/>
      <c r="J378" s="43" t="s">
        <v>41</v>
      </c>
      <c r="K378" s="33"/>
      <c r="L378" s="43" t="s">
        <v>41</v>
      </c>
      <c r="M378" s="33"/>
      <c r="N378" s="43" t="s">
        <v>41</v>
      </c>
      <c r="O378" s="43"/>
      <c r="P378" s="43" t="s">
        <v>41</v>
      </c>
      <c r="Q378" s="43"/>
      <c r="R378" s="43" t="s">
        <v>41</v>
      </c>
      <c r="S378" s="33"/>
      <c r="T378" s="43" t="s">
        <v>41</v>
      </c>
      <c r="U378" s="43"/>
      <c r="V378" s="43" t="s">
        <v>41</v>
      </c>
      <c r="W378" s="33"/>
      <c r="X378" s="43" t="s">
        <v>41</v>
      </c>
      <c r="Y378" s="202"/>
      <c r="Z378" s="43" t="s">
        <v>41</v>
      </c>
      <c r="AA378" s="43"/>
      <c r="AB378" s="43" t="s">
        <v>41</v>
      </c>
      <c r="AC378" s="33"/>
      <c r="AD378" s="43" t="s">
        <v>41</v>
      </c>
      <c r="AE378" s="33"/>
      <c r="AF378" s="43" t="s">
        <v>41</v>
      </c>
      <c r="AG378" s="33"/>
      <c r="AH378" s="43" t="s">
        <v>41</v>
      </c>
      <c r="AI378" s="43"/>
      <c r="AJ378" s="43" t="s">
        <v>41</v>
      </c>
      <c r="AK378" s="43"/>
      <c r="AL378" s="43" t="s">
        <v>41</v>
      </c>
      <c r="AM378" s="33"/>
      <c r="AN378" s="43" t="s">
        <v>41</v>
      </c>
      <c r="AO378" s="43"/>
      <c r="AP378" s="43" t="s">
        <v>41</v>
      </c>
      <c r="AQ378" s="33"/>
      <c r="AR378" s="43" t="s">
        <v>41</v>
      </c>
    </row>
    <row r="379" spans="1:44" s="39" customFormat="1" ht="22.5" hidden="1">
      <c r="A379" s="112" t="s">
        <v>525</v>
      </c>
      <c r="B379" s="197" t="s">
        <v>583</v>
      </c>
      <c r="C379" s="198" t="s">
        <v>527</v>
      </c>
      <c r="D379" s="185" t="s">
        <v>40</v>
      </c>
      <c r="E379" s="43"/>
      <c r="F379" s="43" t="s">
        <v>41</v>
      </c>
      <c r="G379" s="43"/>
      <c r="H379" s="43" t="s">
        <v>41</v>
      </c>
      <c r="I379" s="43"/>
      <c r="J379" s="43" t="s">
        <v>41</v>
      </c>
      <c r="K379" s="43"/>
      <c r="L379" s="43" t="s">
        <v>41</v>
      </c>
      <c r="M379" s="43"/>
      <c r="N379" s="43" t="s">
        <v>41</v>
      </c>
      <c r="O379" s="43"/>
      <c r="P379" s="43" t="s">
        <v>41</v>
      </c>
      <c r="Q379" s="43"/>
      <c r="R379" s="43" t="s">
        <v>41</v>
      </c>
      <c r="S379" s="43"/>
      <c r="T379" s="43" t="s">
        <v>41</v>
      </c>
      <c r="U379" s="43"/>
      <c r="V379" s="43" t="s">
        <v>41</v>
      </c>
      <c r="W379" s="43"/>
      <c r="X379" s="43" t="s">
        <v>41</v>
      </c>
      <c r="Y379" s="202"/>
      <c r="Z379" s="43" t="s">
        <v>41</v>
      </c>
      <c r="AA379" s="43"/>
      <c r="AB379" s="43" t="s">
        <v>41</v>
      </c>
      <c r="AC379" s="33"/>
      <c r="AD379" s="43" t="s">
        <v>41</v>
      </c>
      <c r="AE379" s="33"/>
      <c r="AF379" s="43" t="s">
        <v>41</v>
      </c>
      <c r="AG379" s="33"/>
      <c r="AH379" s="43" t="s">
        <v>41</v>
      </c>
      <c r="AI379" s="43"/>
      <c r="AJ379" s="43" t="s">
        <v>41</v>
      </c>
      <c r="AK379" s="43"/>
      <c r="AL379" s="43" t="s">
        <v>41</v>
      </c>
      <c r="AM379" s="33"/>
      <c r="AN379" s="43" t="s">
        <v>41</v>
      </c>
      <c r="AO379" s="43"/>
      <c r="AP379" s="43" t="s">
        <v>41</v>
      </c>
      <c r="AQ379" s="33"/>
      <c r="AR379" s="43" t="s">
        <v>41</v>
      </c>
    </row>
    <row r="380" spans="1:44" s="39" customFormat="1" ht="22.5" hidden="1">
      <c r="A380" s="111" t="s">
        <v>512</v>
      </c>
      <c r="B380" s="197" t="s">
        <v>584</v>
      </c>
      <c r="C380" s="198" t="s">
        <v>527</v>
      </c>
      <c r="D380" s="185" t="s">
        <v>40</v>
      </c>
      <c r="E380" s="33"/>
      <c r="F380" s="43" t="s">
        <v>41</v>
      </c>
      <c r="G380" s="43"/>
      <c r="H380" s="43" t="s">
        <v>41</v>
      </c>
      <c r="I380" s="33"/>
      <c r="J380" s="43" t="s">
        <v>41</v>
      </c>
      <c r="K380" s="33"/>
      <c r="L380" s="43" t="s">
        <v>41</v>
      </c>
      <c r="M380" s="33"/>
      <c r="N380" s="43" t="s">
        <v>41</v>
      </c>
      <c r="O380" s="43"/>
      <c r="P380" s="43" t="s">
        <v>41</v>
      </c>
      <c r="Q380" s="43"/>
      <c r="R380" s="43" t="s">
        <v>41</v>
      </c>
      <c r="S380" s="33"/>
      <c r="T380" s="43" t="s">
        <v>41</v>
      </c>
      <c r="U380" s="43"/>
      <c r="V380" s="43" t="s">
        <v>41</v>
      </c>
      <c r="W380" s="33"/>
      <c r="X380" s="43" t="s">
        <v>41</v>
      </c>
      <c r="Y380" s="202"/>
      <c r="Z380" s="43" t="s">
        <v>41</v>
      </c>
      <c r="AA380" s="43"/>
      <c r="AB380" s="43" t="s">
        <v>41</v>
      </c>
      <c r="AC380" s="33"/>
      <c r="AD380" s="43" t="s">
        <v>41</v>
      </c>
      <c r="AE380" s="33"/>
      <c r="AF380" s="43" t="s">
        <v>41</v>
      </c>
      <c r="AG380" s="33"/>
      <c r="AH380" s="43" t="s">
        <v>41</v>
      </c>
      <c r="AI380" s="43"/>
      <c r="AJ380" s="43" t="s">
        <v>41</v>
      </c>
      <c r="AK380" s="43"/>
      <c r="AL380" s="43" t="s">
        <v>41</v>
      </c>
      <c r="AM380" s="33"/>
      <c r="AN380" s="43" t="s">
        <v>41</v>
      </c>
      <c r="AO380" s="43"/>
      <c r="AP380" s="43" t="s">
        <v>41</v>
      </c>
      <c r="AQ380" s="33"/>
      <c r="AR380" s="43" t="s">
        <v>41</v>
      </c>
    </row>
    <row r="381" spans="1:44" s="39" customFormat="1" ht="12.75">
      <c r="A381" s="175" t="s">
        <v>529</v>
      </c>
      <c r="B381" s="199" t="s">
        <v>585</v>
      </c>
      <c r="C381" s="200" t="s">
        <v>39</v>
      </c>
      <c r="D381" s="201" t="s">
        <v>40</v>
      </c>
      <c r="E381" s="65">
        <f>E345</f>
        <v>19253.1</v>
      </c>
      <c r="F381" s="43" t="s">
        <v>41</v>
      </c>
      <c r="G381" s="43"/>
      <c r="H381" s="43" t="s">
        <v>41</v>
      </c>
      <c r="I381" s="43"/>
      <c r="J381" s="43" t="s">
        <v>41</v>
      </c>
      <c r="K381" s="43"/>
      <c r="L381" s="43" t="s">
        <v>41</v>
      </c>
      <c r="M381" s="43"/>
      <c r="N381" s="43" t="s">
        <v>41</v>
      </c>
      <c r="O381" s="43"/>
      <c r="P381" s="43" t="s">
        <v>41</v>
      </c>
      <c r="Q381" s="43"/>
      <c r="R381" s="43" t="s">
        <v>41</v>
      </c>
      <c r="S381" s="43"/>
      <c r="T381" s="43" t="s">
        <v>41</v>
      </c>
      <c r="U381" s="43"/>
      <c r="V381" s="43" t="s">
        <v>41</v>
      </c>
      <c r="W381" s="65">
        <f>W345</f>
        <v>19253.1</v>
      </c>
      <c r="X381" s="43" t="s">
        <v>41</v>
      </c>
      <c r="Y381" s="117">
        <f>Y345</f>
        <v>4326.16</v>
      </c>
      <c r="Z381" s="43" t="s">
        <v>41</v>
      </c>
      <c r="AA381" s="43"/>
      <c r="AB381" s="43" t="s">
        <v>41</v>
      </c>
      <c r="AC381" s="33"/>
      <c r="AD381" s="43" t="s">
        <v>41</v>
      </c>
      <c r="AE381" s="33"/>
      <c r="AF381" s="43" t="s">
        <v>41</v>
      </c>
      <c r="AG381" s="33"/>
      <c r="AH381" s="43" t="s">
        <v>41</v>
      </c>
      <c r="AI381" s="43"/>
      <c r="AJ381" s="43" t="s">
        <v>41</v>
      </c>
      <c r="AK381" s="43"/>
      <c r="AL381" s="43" t="s">
        <v>41</v>
      </c>
      <c r="AM381" s="33"/>
      <c r="AN381" s="43" t="s">
        <v>41</v>
      </c>
      <c r="AO381" s="43"/>
      <c r="AP381" s="43" t="s">
        <v>41</v>
      </c>
      <c r="AQ381" s="57">
        <f>AQ345</f>
        <v>4326.16</v>
      </c>
      <c r="AR381" s="43" t="s">
        <v>41</v>
      </c>
    </row>
    <row r="382" spans="1:44" s="39" customFormat="1" ht="22.5">
      <c r="A382" s="111" t="s">
        <v>512</v>
      </c>
      <c r="B382" s="197" t="s">
        <v>586</v>
      </c>
      <c r="C382" s="198" t="s">
        <v>39</v>
      </c>
      <c r="D382" s="185" t="s">
        <v>40</v>
      </c>
      <c r="E382" s="33"/>
      <c r="F382" s="43" t="s">
        <v>41</v>
      </c>
      <c r="G382" s="43"/>
      <c r="H382" s="43" t="s">
        <v>41</v>
      </c>
      <c r="I382" s="33"/>
      <c r="J382" s="43" t="s">
        <v>41</v>
      </c>
      <c r="K382" s="33"/>
      <c r="L382" s="43" t="s">
        <v>41</v>
      </c>
      <c r="M382" s="33"/>
      <c r="N382" s="43" t="s">
        <v>41</v>
      </c>
      <c r="O382" s="43"/>
      <c r="P382" s="43" t="s">
        <v>41</v>
      </c>
      <c r="Q382" s="43"/>
      <c r="R382" s="43" t="s">
        <v>41</v>
      </c>
      <c r="S382" s="33"/>
      <c r="T382" s="43" t="s">
        <v>41</v>
      </c>
      <c r="U382" s="43"/>
      <c r="V382" s="43" t="s">
        <v>41</v>
      </c>
      <c r="W382" s="33"/>
      <c r="X382" s="43" t="s">
        <v>41</v>
      </c>
      <c r="Y382" s="99"/>
      <c r="Z382" s="43" t="s">
        <v>41</v>
      </c>
      <c r="AA382" s="43"/>
      <c r="AB382" s="43" t="s">
        <v>41</v>
      </c>
      <c r="AC382" s="33"/>
      <c r="AD382" s="43" t="s">
        <v>41</v>
      </c>
      <c r="AE382" s="33"/>
      <c r="AF382" s="43" t="s">
        <v>41</v>
      </c>
      <c r="AG382" s="33"/>
      <c r="AH382" s="43" t="s">
        <v>41</v>
      </c>
      <c r="AI382" s="43"/>
      <c r="AJ382" s="43" t="s">
        <v>41</v>
      </c>
      <c r="AK382" s="43"/>
      <c r="AL382" s="43" t="s">
        <v>41</v>
      </c>
      <c r="AM382" s="33"/>
      <c r="AN382" s="43" t="s">
        <v>41</v>
      </c>
      <c r="AO382" s="43"/>
      <c r="AP382" s="43" t="s">
        <v>41</v>
      </c>
      <c r="AQ382" s="33"/>
      <c r="AR382" s="43" t="s">
        <v>41</v>
      </c>
    </row>
    <row r="383" spans="1:44" s="209" customFormat="1" ht="12.75">
      <c r="A383" s="204"/>
      <c r="B383" s="205"/>
      <c r="C383" s="206"/>
      <c r="D383" s="206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8"/>
      <c r="R383" s="8"/>
      <c r="S383" s="8"/>
      <c r="T383" s="8"/>
      <c r="U383" s="8"/>
      <c r="V383" s="8"/>
      <c r="W383" s="8"/>
      <c r="X383" s="8"/>
      <c r="Y383" s="20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207"/>
    </row>
    <row r="384" spans="1:25" s="211" customFormat="1" ht="12.75">
      <c r="A384" s="210" t="s">
        <v>587</v>
      </c>
      <c r="D384" s="212"/>
      <c r="E384" s="213"/>
      <c r="F384" s="214"/>
      <c r="G384" s="215"/>
      <c r="H384" s="231" t="s">
        <v>588</v>
      </c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Y384" s="216"/>
    </row>
    <row r="385" spans="4:23" s="209" customFormat="1" ht="12.75">
      <c r="D385" s="217"/>
      <c r="E385" s="223" t="s">
        <v>589</v>
      </c>
      <c r="F385" s="223"/>
      <c r="G385" s="218"/>
      <c r="H385" s="224" t="s">
        <v>590</v>
      </c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</row>
    <row r="386" spans="1:44" ht="12.75">
      <c r="A386" s="219"/>
      <c r="B386" s="220"/>
      <c r="C386" s="221"/>
      <c r="D386" s="221"/>
      <c r="E386" s="220"/>
      <c r="F386" s="10"/>
      <c r="G386" s="10"/>
      <c r="H386" s="10"/>
      <c r="I386" s="10"/>
      <c r="J386" s="1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  <c r="AJ386" s="220"/>
      <c r="AK386" s="220"/>
      <c r="AL386" s="220"/>
      <c r="AM386" s="220"/>
      <c r="AN386" s="220"/>
      <c r="AO386" s="220"/>
      <c r="AP386" s="220"/>
      <c r="AQ386" s="220"/>
      <c r="AR386" s="220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6.5" customHeight="1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</sheetData>
  <sheetProtection/>
  <autoFilter ref="A1:A401"/>
  <mergeCells count="214">
    <mergeCell ref="B1:B3"/>
    <mergeCell ref="E1:AG2"/>
    <mergeCell ref="AQ2:AR2"/>
    <mergeCell ref="W3:X3"/>
    <mergeCell ref="AQ3:AR3"/>
    <mergeCell ref="AQ4:AR4"/>
    <mergeCell ref="E5:AA5"/>
    <mergeCell ref="AQ5:AR5"/>
    <mergeCell ref="E6:AA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8:K49"/>
    <mergeCell ref="L48:L49"/>
    <mergeCell ref="M48:M49"/>
    <mergeCell ref="N48:N49"/>
    <mergeCell ref="S48:S49"/>
    <mergeCell ref="T48:T49"/>
    <mergeCell ref="W48:W49"/>
    <mergeCell ref="X48:X49"/>
    <mergeCell ref="AE48:AE49"/>
    <mergeCell ref="AF48:AF49"/>
    <mergeCell ref="AG48:AG49"/>
    <mergeCell ref="AH48:AH49"/>
    <mergeCell ref="AM48:AM49"/>
    <mergeCell ref="AN48:AN49"/>
    <mergeCell ref="AQ48:AQ49"/>
    <mergeCell ref="AR48:AR49"/>
    <mergeCell ref="B91:B92"/>
    <mergeCell ref="C91:C92"/>
    <mergeCell ref="E91:E92"/>
    <mergeCell ref="F91:F92"/>
    <mergeCell ref="I91:I92"/>
    <mergeCell ref="J91:J92"/>
    <mergeCell ref="K91:K92"/>
    <mergeCell ref="L91:L92"/>
    <mergeCell ref="M91:M92"/>
    <mergeCell ref="N91:N92"/>
    <mergeCell ref="S91:S92"/>
    <mergeCell ref="T91:T92"/>
    <mergeCell ref="W91:W92"/>
    <mergeCell ref="X91:X92"/>
    <mergeCell ref="Y91:Y92"/>
    <mergeCell ref="Z91:Z92"/>
    <mergeCell ref="AC91:AC92"/>
    <mergeCell ref="AD91:AD92"/>
    <mergeCell ref="AE91:AE92"/>
    <mergeCell ref="AF91:AF92"/>
    <mergeCell ref="AG91:AG92"/>
    <mergeCell ref="AH91:AH92"/>
    <mergeCell ref="AM91:AM92"/>
    <mergeCell ref="AN91:AN92"/>
    <mergeCell ref="AQ91:AQ92"/>
    <mergeCell ref="AR91:AR92"/>
    <mergeCell ref="B101:B102"/>
    <mergeCell ref="C101:C102"/>
    <mergeCell ref="D101:D102"/>
    <mergeCell ref="E101:E102"/>
    <mergeCell ref="F101:F102"/>
    <mergeCell ref="I101:I102"/>
    <mergeCell ref="J101:J102"/>
    <mergeCell ref="K101:K102"/>
    <mergeCell ref="L101:L102"/>
    <mergeCell ref="M101:M102"/>
    <mergeCell ref="N101:N102"/>
    <mergeCell ref="S101:S102"/>
    <mergeCell ref="T101:T102"/>
    <mergeCell ref="W101:W102"/>
    <mergeCell ref="X101:X102"/>
    <mergeCell ref="Y101:Y102"/>
    <mergeCell ref="Z101:Z102"/>
    <mergeCell ref="AC101:AC102"/>
    <mergeCell ref="AD101:AD102"/>
    <mergeCell ref="AE101:AE102"/>
    <mergeCell ref="AF101:AF102"/>
    <mergeCell ref="AG101:AG102"/>
    <mergeCell ref="AH101:AH102"/>
    <mergeCell ref="AM101:AM102"/>
    <mergeCell ref="AN101:AN102"/>
    <mergeCell ref="AQ101:AQ102"/>
    <mergeCell ref="AR101:AR102"/>
    <mergeCell ref="K122:K123"/>
    <mergeCell ref="L122:L123"/>
    <mergeCell ref="M122:M123"/>
    <mergeCell ref="N122:N123"/>
    <mergeCell ref="S122:S123"/>
    <mergeCell ref="T122:T123"/>
    <mergeCell ref="W122:W123"/>
    <mergeCell ref="X122:X123"/>
    <mergeCell ref="AE122:AE123"/>
    <mergeCell ref="AF122:AF123"/>
    <mergeCell ref="AG122:AG123"/>
    <mergeCell ref="AH122:AH123"/>
    <mergeCell ref="AM122:AM123"/>
    <mergeCell ref="AN122:AN123"/>
    <mergeCell ref="AQ122:AQ123"/>
    <mergeCell ref="AR122:AR123"/>
    <mergeCell ref="B124:B125"/>
    <mergeCell ref="C124:C125"/>
    <mergeCell ref="D124:D125"/>
    <mergeCell ref="F124:F125"/>
    <mergeCell ref="G124:G125"/>
    <mergeCell ref="H124:H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Z124:Z125"/>
    <mergeCell ref="AA124:AA125"/>
    <mergeCell ref="AB124:AB125"/>
    <mergeCell ref="AD124:AD125"/>
    <mergeCell ref="AE124:AE125"/>
    <mergeCell ref="AP124:AP125"/>
    <mergeCell ref="AQ124:AQ125"/>
    <mergeCell ref="AF124:AF125"/>
    <mergeCell ref="AG124:AG125"/>
    <mergeCell ref="AH124:AH125"/>
    <mergeCell ref="AI124:AI125"/>
    <mergeCell ref="AJ124:AJ125"/>
    <mergeCell ref="AK124:AK125"/>
    <mergeCell ref="AR124:AR125"/>
    <mergeCell ref="K141:K142"/>
    <mergeCell ref="M141:M142"/>
    <mergeCell ref="S141:S142"/>
    <mergeCell ref="W141:W142"/>
    <mergeCell ref="Y141:Y142"/>
    <mergeCell ref="AL124:AL125"/>
    <mergeCell ref="AM124:AM125"/>
    <mergeCell ref="AN124:AN125"/>
    <mergeCell ref="AO124:AO125"/>
    <mergeCell ref="K151:K152"/>
    <mergeCell ref="M151:M152"/>
    <mergeCell ref="S151:S152"/>
    <mergeCell ref="W151:W152"/>
    <mergeCell ref="Y151:Y152"/>
    <mergeCell ref="K153:K154"/>
    <mergeCell ref="M153:M154"/>
    <mergeCell ref="S153:S154"/>
    <mergeCell ref="W153:W154"/>
    <mergeCell ref="Y153:Y154"/>
    <mergeCell ref="Y160:Y161"/>
    <mergeCell ref="K162:K163"/>
    <mergeCell ref="M162:M163"/>
    <mergeCell ref="S162:S163"/>
    <mergeCell ref="W162:W163"/>
    <mergeCell ref="Y162:Y163"/>
    <mergeCell ref="N199:N200"/>
    <mergeCell ref="S199:S200"/>
    <mergeCell ref="T199:T200"/>
    <mergeCell ref="W199:W200"/>
    <mergeCell ref="K160:K161"/>
    <mergeCell ref="M160:M161"/>
    <mergeCell ref="S160:S161"/>
    <mergeCell ref="W160:W161"/>
    <mergeCell ref="E385:F385"/>
    <mergeCell ref="H385:W385"/>
    <mergeCell ref="X199:X200"/>
    <mergeCell ref="Y199:Y200"/>
    <mergeCell ref="Z199:Z200"/>
    <mergeCell ref="A347:AR347"/>
    <mergeCell ref="A348:AR348"/>
    <mergeCell ref="H384:W384"/>
    <mergeCell ref="L199:L200"/>
    <mergeCell ref="M199:M200"/>
  </mergeCells>
  <printOptions/>
  <pageMargins left="0.8661417322834646" right="0.03937007874015748" top="0.98" bottom="0.77" header="0.31496062992125984" footer="0.31496062992125984"/>
  <pageSetup firstPageNumber="1" useFirstPageNumber="1"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dcterms:created xsi:type="dcterms:W3CDTF">2018-07-30T11:58:36Z</dcterms:created>
  <dcterms:modified xsi:type="dcterms:W3CDTF">2018-08-22T12:48:49Z</dcterms:modified>
  <cp:category/>
  <cp:version/>
  <cp:contentType/>
  <cp:contentStatus/>
</cp:coreProperties>
</file>