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19815" windowHeight="7365" activeTab="1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D13" i="3" l="1"/>
  <c r="F13" i="3"/>
  <c r="D12" i="3"/>
  <c r="F12" i="3"/>
  <c r="F21" i="3"/>
  <c r="F20" i="3"/>
  <c r="F19" i="3"/>
  <c r="F34" i="3"/>
  <c r="F33" i="3"/>
  <c r="F41" i="3"/>
  <c r="F40" i="3"/>
</calcChain>
</file>

<file path=xl/sharedStrings.xml><?xml version="1.0" encoding="utf-8"?>
<sst xmlns="http://schemas.openxmlformats.org/spreadsheetml/2006/main" count="457" uniqueCount="244">
  <si>
    <t>ОТЧЕТ ОБ ИСПОЛНЕНИИ БЮДЖЕТА</t>
  </si>
  <si>
    <t>КОДЫ</t>
  </si>
  <si>
    <t>на 1 мая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</si>
  <si>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</si>
  <si>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</si>
  <si>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</si>
  <si>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</si>
  <si>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</si>
  <si>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</si>
  <si>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Лутенская сельская администрация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</si>
  <si>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</si>
  <si>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</si>
  <si>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</si>
  <si>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</si>
  <si>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</si>
  <si>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</si>
  <si>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</si>
  <si>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</si>
  <si>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</si>
  <si>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</si>
  <si>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</si>
  <si>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</si>
  <si>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</si>
  <si>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</si>
  <si>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</si>
  <si>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</si>
  <si>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</si>
  <si>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</si>
  <si>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</si>
  <si>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</si>
  <si>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</si>
  <si>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</si>
  <si>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</si>
  <si>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</si>
  <si>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</si>
  <si>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</si>
  <si>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</si>
  <si>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</si>
  <si>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</si>
  <si>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</si>
  <si>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</si>
  <si>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</si>
  <si>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</si>
  <si>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</si>
  <si>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</si>
  <si>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</si>
  <si>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</si>
  <si>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</si>
  <si>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</si>
  <si>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</si>
  <si>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</si>
  <si>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</si>
  <si>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</si>
  <si>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</si>
  <si>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</si>
  <si>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</si>
  <si>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</si>
  <si>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</si>
  <si>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</si>
  <si>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</si>
  <si>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</si>
  <si>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</si>
  <si>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</si>
  <si>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</si>
  <si>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</si>
  <si>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</si>
  <si>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</si>
  <si>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</si>
  <si>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</si>
  <si>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</si>
  <si>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</si>
  <si>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</si>
  <si>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</si>
  <si>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</si>
  <si>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</si>
  <si>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</si>
  <si>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</si>
  <si>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</si>
  <si>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</si>
  <si>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</si>
  <si>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</si>
  <si>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</si>
  <si>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</si>
  <si>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</si>
  <si>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</si>
  <si>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</si>
  <si>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</si>
  <si>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</si>
  <si>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</si>
  <si>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</si>
  <si>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</si>
  <si>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</si>
  <si>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</si>
  <si>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</si>
  <si>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</si>
  <si>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</si>
  <si>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</si>
  <si>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</si>
  <si>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</si>
  <si>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</si>
  <si>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</si>
  <si>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</si>
  <si>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</si>
  <si>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</si>
  <si>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</si>
  <si>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</si>
  <si>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</si>
  <si>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</si>
  <si>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</si>
  <si>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</si>
  <si>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</si>
  <si>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</si>
  <si>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</si>
  <si>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</si>
  <si>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</si>
  <si>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</si>
  <si>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000 0104 00 0 00 00000 000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</si>
  <si>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</si>
  <si>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000 0104 00 0 00 00000 100</t>
  </si>
  <si>
    <t xml:space="preserve">  Расходы на выплаты персоналу государственных (муниципальных) органов</t>
  </si>
  <si>
    <t>000 0104 00 0 00 00000 120</t>
  </si>
  <si>
    <t>000 0104 00 0 00 00000 121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</si>
  <si>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</si>
  <si>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</si>
  <si>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</si>
  <si>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</si>
  <si>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</si>
  <si>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</si>
  <si>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</si>
  <si>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</si>
  <si>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</si>
  <si>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</si>
  <si>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</si>
  <si>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</si>
  <si>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</si>
  <si>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прочих налогов, сборов</t>
  </si>
  <si>
    <t>000 0104 00 0 00 00000 852</t>
  </si>
  <si>
    <t xml:space="preserve">  Уплата иных платежей</t>
  </si>
  <si>
    <t>000 0104 00 0 00 00000 853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</si>
  <si>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</si>
  <si>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</si>
  <si>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Межбюджетные трансферты</t>
  </si>
  <si>
    <t>000 0106 00 0 00 00000 500</t>
  </si>
  <si>
    <t>000 0106 00 0 00 00000 540</t>
  </si>
  <si>
    <t xml:space="preserve">  Другие общегосударственные вопросы</t>
  </si>
  <si>
    <t>000 0113 00 0 00 00000 000</t>
  </si>
  <si>
    <t>000 0113 00 0 00 00000 200</t>
  </si>
  <si>
    <t>000 0113 00 0 00 00000 240</t>
  </si>
  <si>
    <t>000 0113 00 0 00 00000 500</t>
  </si>
  <si>
    <t>000 0113 00 0 00 00000 540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</si>
  <si>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</si>
  <si>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</si>
  <si>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</si>
  <si>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</si>
  <si>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</si>
  <si>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</si>
  <si>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</si>
  <si>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</si>
  <si>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 xml:space="preserve">  Обеспечение пожарной безопасности</t>
  </si>
  <si>
    <t>000 0310 00 0 00 00000 000</t>
  </si>
  <si>
    <t>000 0310 00 0 00 00000 100</t>
  </si>
  <si>
    <t xml:space="preserve">  Расходы на выплаты персоналу казенных учреждений</t>
  </si>
  <si>
    <t>000 0310 00 0 00 00000 110</t>
  </si>
  <si>
    <t xml:space="preserve">  Фонд оплаты труда учреждений</t>
  </si>
  <si>
    <t>000 0310 00 0 00 00000 111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</si>
  <si>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</si>
  <si>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000 0310 00 0 00 00000 119</t>
  </si>
  <si>
    <t>000 0310 00 0 00 00000 200</t>
  </si>
  <si>
    <t>000 0310 00 0 00 00000 240</t>
  </si>
  <si>
    <t>000 0310 00 0 00 00000 244</t>
  </si>
  <si>
    <t xml:space="preserve">  Водное хозяйство</t>
  </si>
  <si>
    <t>000 0406 00 0 00 00000 000</t>
  </si>
  <si>
    <t>000 0406 00 0 00 00000 200</t>
  </si>
  <si>
    <t>000 0406 00 0 00 00000 240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</si>
  <si>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</si>
  <si>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</si>
  <si>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</si>
  <si>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</si>
  <si>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 xml:space="preserve">  Жилищное хозяйство</t>
  </si>
  <si>
    <t>000 0501 00 0 00 00000 000</t>
  </si>
  <si>
    <t>000 0501 00 0 00 00000 200</t>
  </si>
  <si>
    <t>000 0501 00 0 00 00000 240</t>
  </si>
  <si>
    <t>000 0501 00 0 00 00000 244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</si>
  <si>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</si>
  <si>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</si>
  <si>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</si>
  <si>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</si>
  <si>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</si>
  <si>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Пенсионное обеспечение</t>
  </si>
  <si>
    <t>000 1001 00 0 00 00000 000</t>
  </si>
  <si>
    <t xml:space="preserve">  Социальное обеспечение и иные выплаты населению</t>
  </si>
  <si>
    <t>000 1001 00 0 00 00000 300</t>
  </si>
  <si>
    <t xml:space="preserve">  Социальные выплаты гражданам, кроме публичных нормативных социальных выплат</t>
  </si>
  <si>
    <t>000 1001 00 0 00 00000 320</t>
  </si>
  <si>
    <t xml:space="preserve">  Пособия, компенсации и иные социальные выплаты гражданам, кроме публичных нормативных обязательств</t>
  </si>
  <si>
    <t>000 1001 00 0 00 00000 321</t>
  </si>
  <si>
    <t xml:space="preserve">  Массовый спорт</t>
  </si>
  <si>
    <t>000 1102 00 0 00 00000 000</t>
  </si>
  <si>
    <t>000 1102 00 0 00 00000 500</t>
  </si>
  <si>
    <t>000 1102 00 0 00 00000 540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</si>
  <si>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</si>
  <si>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</si>
  <si>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</si>
  <si>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</si>
  <si>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</si>
  <si>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</si>
  <si>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</si>
  <si>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</si>
  <si>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</si>
  <si>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</si>
  <si>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</si>
  <si>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</si>
  <si>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</si>
  <si>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</si>
  <si>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</si>
  <si>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</si>
  <si>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</si>
  <si>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</si>
  <si>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</si>
  <si>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</si>
  <si>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</si>
  <si>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</si>
  <si>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</si>
  <si>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</si>
  <si>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</si>
  <si>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</si>
  <si>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</si>
  <si>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</si>
  <si>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</si>
  <si>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</si>
  <si>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</si>
  <si>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</si>
  <si>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Диесперов Иван Григорьевич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</si>
  <si>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</si>
  <si>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</si>
  <si>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</si>
  <si>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</si>
  <si>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</si>
  <si>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Горбунова Оксана Александровна</t>
  </si>
  <si>
    <t/>
  </si>
  <si>
    <t>централизованной бухгалтерии</t>
  </si>
  <si>
    <t>"     " ________________ 20    г.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</si>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</sst>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\.mm\.yyyy"/>
    <numFmt numFmtId="173" formatCode="#,##0.00_ ;\-#,##0.00"/>
  </numFmts>
  <fonts count="12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3" fillId="0" borderId="0"/>
    <xf numFmtId="0" fontId="3" fillId="0" borderId="0"/>
    <xf numFmtId="0" fontId="1" fillId="0" borderId="0"/>
    <xf numFmtId="49" fontId="4" fillId="0" borderId="0">
      <alignment wrapText="1"/>
    </xf>
    <xf numFmtId="49" fontId="4" fillId="0" borderId="2">
      <alignment horizontal="left"/>
    </xf>
    <xf numFmtId="0" fontId="4" fillId="0" borderId="3">
      <alignment horizontal="center" vertical="center" shrinkToFit="1"/>
    </xf>
    <xf numFmtId="0" fontId="4" fillId="0" borderId="4">
      <alignment horizontal="center" vertical="center" shrinkToFit="1"/>
    </xf>
    <xf numFmtId="49" fontId="4" fillId="0" borderId="0">
      <alignment horizontal="center"/>
    </xf>
    <xf numFmtId="0" fontId="4" fillId="0" borderId="2">
      <alignment horizontal="center" shrinkToFit="1"/>
    </xf>
    <xf numFmtId="49" fontId="4" fillId="0" borderId="5">
      <alignment horizontal="center" vertical="center"/>
    </xf>
    <xf numFmtId="49" fontId="4" fillId="0" borderId="1">
      <alignment horizontal="center" vertical="center"/>
    </xf>
    <xf numFmtId="49" fontId="4" fillId="0" borderId="2">
      <alignment horizontal="center" vertical="center" shrinkToFit="1"/>
    </xf>
    <xf numFmtId="173" fontId="4" fillId="0" borderId="1">
      <alignment horizontal="right" vertical="center" shrinkToFit="1"/>
    </xf>
    <xf numFmtId="4" fontId="4" fillId="0" borderId="1">
      <alignment horizontal="right" shrinkToFit="1"/>
    </xf>
    <xf numFmtId="49" fontId="5" fillId="0" borderId="0"/>
    <xf numFmtId="49" fontId="2" fillId="0" borderId="2">
      <alignment shrinkToFit="1"/>
    </xf>
    <xf numFmtId="49" fontId="4" fillId="0" borderId="2">
      <alignment horizontal="right"/>
    </xf>
    <xf numFmtId="173" fontId="4" fillId="0" borderId="6">
      <alignment horizontal="right" vertical="center" shrinkToFit="1"/>
    </xf>
    <xf numFmtId="4" fontId="4" fillId="0" borderId="6">
      <alignment horizontal="right" shrinkToFit="1"/>
    </xf>
    <xf numFmtId="0" fontId="6" fillId="0" borderId="6">
      <alignment wrapText="1"/>
    </xf>
    <xf numFmtId="0" fontId="6" fillId="0" borderId="6"/>
    <xf numFmtId="0" fontId="6" fillId="2" borderId="6">
      <alignment wrapText="1"/>
    </xf>
    <xf numFmtId="0" fontId="4" fillId="2" borderId="7">
      <alignment horizontal="left" wrapText="1"/>
    </xf>
    <xf numFmtId="49" fontId="4" fillId="0" borderId="6">
      <alignment horizontal="center" shrinkToFit="1"/>
    </xf>
    <xf numFmtId="49" fontId="4" fillId="0" borderId="1">
      <alignment horizontal="center" vertical="center" shrinkToFit="1"/>
    </xf>
    <xf numFmtId="0" fontId="2" fillId="0" borderId="8">
      <alignment horizontal="left"/>
    </xf>
    <xf numFmtId="0" fontId="2" fillId="0" borderId="0">
      <alignment horizontal="left"/>
    </xf>
    <xf numFmtId="0" fontId="7" fillId="0" borderId="0">
      <alignment horizontal="center"/>
    </xf>
    <xf numFmtId="0" fontId="2" fillId="0" borderId="0">
      <alignment horizontal="left"/>
    </xf>
    <xf numFmtId="49" fontId="4" fillId="0" borderId="0">
      <alignment horizontal="left"/>
    </xf>
    <xf numFmtId="0" fontId="6" fillId="0" borderId="0"/>
    <xf numFmtId="0" fontId="2" fillId="0" borderId="2"/>
    <xf numFmtId="0" fontId="2" fillId="0" borderId="8"/>
    <xf numFmtId="0" fontId="2" fillId="0" borderId="9">
      <alignment horizontal="left" wrapText="1"/>
    </xf>
    <xf numFmtId="0" fontId="2" fillId="0" borderId="0">
      <alignment horizontal="left" wrapText="1"/>
    </xf>
    <xf numFmtId="0" fontId="4" fillId="0" borderId="0">
      <alignment horizontal="center" wrapText="1"/>
    </xf>
    <xf numFmtId="0" fontId="7" fillId="0" borderId="8">
      <alignment horizontal="center"/>
    </xf>
    <xf numFmtId="0" fontId="2" fillId="0" borderId="0">
      <alignment horizontal="center"/>
    </xf>
    <xf numFmtId="49" fontId="4" fillId="0" borderId="0">
      <alignment horizontal="center" wrapText="1"/>
    </xf>
    <xf numFmtId="0" fontId="4" fillId="0" borderId="2">
      <alignment horizontal="center" wrapText="1"/>
    </xf>
    <xf numFmtId="0" fontId="7" fillId="0" borderId="8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>
      <alignment horizontal="center" wrapText="1"/>
    </xf>
    <xf numFmtId="0" fontId="3" fillId="0" borderId="2"/>
    <xf numFmtId="0" fontId="2" fillId="0" borderId="9">
      <alignment horizontal="left"/>
    </xf>
    <xf numFmtId="0" fontId="2" fillId="0" borderId="0">
      <alignment horizontal="left"/>
    </xf>
    <xf numFmtId="0" fontId="5" fillId="0" borderId="0">
      <alignment horizontal="left"/>
    </xf>
    <xf numFmtId="0" fontId="3" fillId="0" borderId="0"/>
    <xf numFmtId="0" fontId="3" fillId="0" borderId="0"/>
    <xf numFmtId="0" fontId="4" fillId="0" borderId="9"/>
    <xf numFmtId="0" fontId="4" fillId="0" borderId="0"/>
    <xf numFmtId="49" fontId="2" fillId="0" borderId="0"/>
    <xf numFmtId="49" fontId="2" fillId="0" borderId="9"/>
    <xf numFmtId="49" fontId="2" fillId="0" borderId="0"/>
    <xf numFmtId="49" fontId="2" fillId="0" borderId="9"/>
    <xf numFmtId="49" fontId="2" fillId="0" borderId="0"/>
    <xf numFmtId="0" fontId="4" fillId="0" borderId="0">
      <alignment horizontal="center"/>
    </xf>
    <xf numFmtId="0" fontId="2" fillId="0" borderId="1">
      <alignment horizontal="left"/>
    </xf>
    <xf numFmtId="0" fontId="8" fillId="3" borderId="0"/>
    <xf numFmtId="0" fontId="2" fillId="0" borderId="0"/>
    <xf numFmtId="0" fontId="9" fillId="0" borderId="0"/>
    <xf numFmtId="0" fontId="4" fillId="0" borderId="0"/>
    <xf numFmtId="0" fontId="4" fillId="0" borderId="0">
      <alignment horizontal="left"/>
    </xf>
    <xf numFmtId="0" fontId="4" fillId="0" borderId="1">
      <alignment horizontal="center" vertical="top" wrapText="1"/>
    </xf>
    <xf numFmtId="0" fontId="4" fillId="0" borderId="1">
      <alignment horizontal="center" vertical="center"/>
    </xf>
    <xf numFmtId="0" fontId="4" fillId="0" borderId="10">
      <alignment horizontal="left" wrapText="1"/>
    </xf>
    <xf numFmtId="0" fontId="4" fillId="0" borderId="11">
      <alignment horizontal="left" wrapText="1"/>
    </xf>
    <xf numFmtId="0" fontId="4" fillId="0" borderId="12">
      <alignment horizontal="left" wrapText="1" indent="2"/>
    </xf>
    <xf numFmtId="0" fontId="3" fillId="0" borderId="0"/>
    <xf numFmtId="0" fontId="3" fillId="0" borderId="0"/>
    <xf numFmtId="0" fontId="4" fillId="0" borderId="8">
      <alignment horizontal="left"/>
    </xf>
    <xf numFmtId="0" fontId="4" fillId="0" borderId="13">
      <alignment horizontal="center" vertical="center"/>
    </xf>
    <xf numFmtId="49" fontId="4" fillId="0" borderId="3">
      <alignment horizontal="center" wrapText="1"/>
    </xf>
    <xf numFmtId="49" fontId="4" fillId="0" borderId="14">
      <alignment horizontal="center" shrinkToFit="1"/>
    </xf>
    <xf numFmtId="49" fontId="4" fillId="0" borderId="15">
      <alignment horizontal="center" shrinkToFit="1"/>
    </xf>
    <xf numFmtId="0" fontId="10" fillId="0" borderId="0"/>
    <xf numFmtId="49" fontId="4" fillId="0" borderId="5">
      <alignment horizontal="center"/>
    </xf>
    <xf numFmtId="49" fontId="4" fillId="0" borderId="16">
      <alignment horizontal="center"/>
    </xf>
    <xf numFmtId="49" fontId="4" fillId="0" borderId="17">
      <alignment horizontal="center"/>
    </xf>
    <xf numFmtId="49" fontId="4" fillId="0" borderId="0"/>
    <xf numFmtId="0" fontId="4" fillId="0" borderId="2">
      <alignment horizontal="left" wrapText="1"/>
    </xf>
    <xf numFmtId="0" fontId="4" fillId="0" borderId="18">
      <alignment horizontal="left" wrapText="1"/>
    </xf>
    <xf numFmtId="49" fontId="4" fillId="0" borderId="8"/>
    <xf numFmtId="49" fontId="4" fillId="0" borderId="1">
      <alignment horizontal="center" vertical="top" wrapText="1"/>
    </xf>
    <xf numFmtId="49" fontId="4" fillId="0" borderId="13">
      <alignment horizontal="center" vertical="center"/>
    </xf>
    <xf numFmtId="4" fontId="4" fillId="0" borderId="5">
      <alignment horizontal="right" shrinkToFit="1"/>
    </xf>
    <xf numFmtId="4" fontId="4" fillId="0" borderId="16">
      <alignment horizontal="right" shrinkToFit="1"/>
    </xf>
    <xf numFmtId="4" fontId="4" fillId="0" borderId="17">
      <alignment horizontal="right" shrinkToFit="1"/>
    </xf>
    <xf numFmtId="0" fontId="9" fillId="0" borderId="0">
      <alignment horizontal="center"/>
    </xf>
    <xf numFmtId="0" fontId="10" fillId="0" borderId="19"/>
    <xf numFmtId="0" fontId="4" fillId="0" borderId="20">
      <alignment horizontal="right"/>
    </xf>
    <xf numFmtId="49" fontId="4" fillId="0" borderId="20">
      <alignment horizontal="right" vertical="center"/>
    </xf>
    <xf numFmtId="49" fontId="4" fillId="0" borderId="20">
      <alignment horizontal="right"/>
    </xf>
    <xf numFmtId="49" fontId="4" fillId="0" borderId="20"/>
    <xf numFmtId="0" fontId="4" fillId="0" borderId="2">
      <alignment horizontal="center"/>
    </xf>
    <xf numFmtId="0" fontId="4" fillId="0" borderId="13">
      <alignment horizontal="center"/>
    </xf>
    <xf numFmtId="49" fontId="4" fillId="0" borderId="21">
      <alignment horizontal="center"/>
    </xf>
    <xf numFmtId="172" fontId="4" fillId="0" borderId="22">
      <alignment horizontal="center"/>
    </xf>
    <xf numFmtId="49" fontId="4" fillId="0" borderId="22">
      <alignment horizontal="center" vertical="center"/>
    </xf>
    <xf numFmtId="49" fontId="4" fillId="0" borderId="22">
      <alignment horizontal="center"/>
    </xf>
    <xf numFmtId="49" fontId="4" fillId="0" borderId="23">
      <alignment horizontal="center"/>
    </xf>
    <xf numFmtId="0" fontId="9" fillId="0" borderId="2">
      <alignment horizontal="center"/>
    </xf>
    <xf numFmtId="0" fontId="11" fillId="0" borderId="0">
      <alignment horizontal="right"/>
    </xf>
    <xf numFmtId="0" fontId="11" fillId="0" borderId="24">
      <alignment horizontal="right"/>
    </xf>
    <xf numFmtId="0" fontId="11" fillId="0" borderId="25">
      <alignment horizontal="right"/>
    </xf>
    <xf numFmtId="0" fontId="2" fillId="0" borderId="26"/>
    <xf numFmtId="0" fontId="2" fillId="0" borderId="24"/>
    <xf numFmtId="0" fontId="4" fillId="0" borderId="7">
      <alignment horizontal="left" wrapText="1"/>
    </xf>
    <xf numFmtId="0" fontId="4" fillId="0" borderId="6">
      <alignment horizontal="left" wrapText="1"/>
    </xf>
    <xf numFmtId="0" fontId="3" fillId="0" borderId="8"/>
    <xf numFmtId="0" fontId="4" fillId="0" borderId="3">
      <alignment horizontal="center" shrinkToFit="1"/>
    </xf>
    <xf numFmtId="0" fontId="4" fillId="0" borderId="14">
      <alignment horizontal="center" shrinkToFit="1"/>
    </xf>
    <xf numFmtId="49" fontId="4" fillId="0" borderId="15">
      <alignment horizontal="center" wrapText="1"/>
    </xf>
    <xf numFmtId="49" fontId="4" fillId="0" borderId="27">
      <alignment horizontal="center" shrinkToFit="1"/>
    </xf>
    <xf numFmtId="0" fontId="3" fillId="0" borderId="9"/>
    <xf numFmtId="0" fontId="4" fillId="0" borderId="13">
      <alignment horizontal="center" vertical="center" shrinkToFit="1"/>
    </xf>
    <xf numFmtId="49" fontId="4" fillId="0" borderId="17">
      <alignment horizontal="center" wrapText="1"/>
    </xf>
    <xf numFmtId="49" fontId="4" fillId="0" borderId="28">
      <alignment horizontal="center"/>
    </xf>
    <xf numFmtId="49" fontId="4" fillId="0" borderId="13">
      <alignment horizontal="center" vertical="center" shrinkToFit="1"/>
    </xf>
    <xf numFmtId="173" fontId="4" fillId="0" borderId="16">
      <alignment horizontal="right" shrinkToFit="1"/>
    </xf>
    <xf numFmtId="4" fontId="4" fillId="0" borderId="17">
      <alignment horizontal="right" wrapText="1"/>
    </xf>
    <xf numFmtId="4" fontId="4" fillId="0" borderId="28">
      <alignment horizontal="right" shrinkToFit="1"/>
    </xf>
    <xf numFmtId="49" fontId="4" fillId="0" borderId="0">
      <alignment horizontal="right"/>
    </xf>
    <xf numFmtId="4" fontId="4" fillId="0" borderId="29">
      <alignment horizontal="right" shrinkToFit="1"/>
    </xf>
    <xf numFmtId="173" fontId="4" fillId="0" borderId="30">
      <alignment horizontal="right" shrinkToFit="1"/>
    </xf>
    <xf numFmtId="4" fontId="4" fillId="0" borderId="12">
      <alignment horizontal="right" wrapText="1"/>
    </xf>
    <xf numFmtId="49" fontId="4" fillId="0" borderId="31">
      <alignment horizontal="center"/>
    </xf>
    <xf numFmtId="0" fontId="9" fillId="0" borderId="24">
      <alignment horizontal="center"/>
    </xf>
    <xf numFmtId="49" fontId="2" fillId="0" borderId="24"/>
    <xf numFmtId="49" fontId="2" fillId="0" borderId="25"/>
    <xf numFmtId="0" fontId="2" fillId="0" borderId="25">
      <alignment wrapText="1"/>
    </xf>
    <xf numFmtId="0" fontId="2" fillId="0" borderId="25"/>
    <xf numFmtId="0" fontId="4" fillId="0" borderId="0">
      <alignment wrapText="1"/>
    </xf>
    <xf numFmtId="0" fontId="4" fillId="0" borderId="2">
      <alignment horizontal="left"/>
    </xf>
    <xf numFmtId="0" fontId="4" fillId="0" borderId="10">
      <alignment horizontal="left" wrapText="1" indent="2"/>
    </xf>
    <xf numFmtId="0" fontId="4" fillId="0" borderId="32">
      <alignment horizontal="left" wrapText="1"/>
    </xf>
    <xf numFmtId="0" fontId="4" fillId="0" borderId="11">
      <alignment horizontal="left" wrapText="1" indent="2"/>
    </xf>
  </cellStyleXfs>
  <cellXfs count="154">
    <xf numFmtId="0" fontId="0" fillId="0" borderId="0" xfId="0"/>
    <xf numFmtId="0" fontId="0" fillId="0" borderId="0" xfId="0" applyProtection="1">
      <protection locked="0"/>
    </xf>
    <xf numFmtId="0" fontId="2" fillId="0" borderId="0" xfId="64" applyNumberFormat="1" applyProtection="1"/>
    <xf numFmtId="0" fontId="9" fillId="0" borderId="0" xfId="93" applyNumberFormat="1" applyProtection="1">
      <alignment horizontal="center"/>
    </xf>
    <xf numFmtId="0" fontId="4" fillId="0" borderId="2" xfId="99" applyNumberFormat="1" applyProtection="1">
      <alignment horizontal="center"/>
    </xf>
    <xf numFmtId="0" fontId="11" fillId="0" borderId="0" xfId="107" applyNumberFormat="1" applyProtection="1">
      <alignment horizontal="right"/>
    </xf>
    <xf numFmtId="0" fontId="9" fillId="0" borderId="0" xfId="65" applyNumberFormat="1" applyProtection="1"/>
    <xf numFmtId="0" fontId="10" fillId="0" borderId="0" xfId="80" applyNumberFormat="1" applyProtection="1"/>
    <xf numFmtId="0" fontId="10" fillId="0" borderId="19" xfId="94" applyNumberFormat="1" applyProtection="1"/>
    <xf numFmtId="0" fontId="4" fillId="0" borderId="13" xfId="100" applyNumberFormat="1" applyProtection="1">
      <alignment horizontal="center"/>
    </xf>
    <xf numFmtId="0" fontId="11" fillId="0" borderId="24" xfId="108" applyNumberFormat="1" applyProtection="1">
      <alignment horizontal="right"/>
    </xf>
    <xf numFmtId="0" fontId="4" fillId="0" borderId="0" xfId="66" applyNumberFormat="1" applyProtection="1"/>
    <xf numFmtId="0" fontId="4" fillId="0" borderId="20" xfId="95" applyNumberFormat="1" applyProtection="1">
      <alignment horizontal="right"/>
    </xf>
    <xf numFmtId="49" fontId="4" fillId="0" borderId="21" xfId="101" applyNumberFormat="1" applyProtection="1">
      <alignment horizontal="center"/>
    </xf>
    <xf numFmtId="0" fontId="11" fillId="0" borderId="25" xfId="109" applyNumberFormat="1" applyProtection="1">
      <alignment horizontal="right"/>
    </xf>
    <xf numFmtId="0" fontId="3" fillId="0" borderId="0" xfId="73" applyNumberFormat="1" applyProtection="1"/>
    <xf numFmtId="172" fontId="4" fillId="0" borderId="22" xfId="102" applyNumberFormat="1" applyProtection="1">
      <alignment horizontal="center"/>
    </xf>
    <xf numFmtId="0" fontId="4" fillId="0" borderId="0" xfId="67" applyNumberFormat="1" applyProtection="1">
      <alignment horizontal="left"/>
    </xf>
    <xf numFmtId="49" fontId="4" fillId="0" borderId="0" xfId="84" applyNumberFormat="1" applyProtection="1"/>
    <xf numFmtId="49" fontId="4" fillId="0" borderId="20" xfId="96" applyNumberFormat="1" applyProtection="1">
      <alignment horizontal="right" vertical="center"/>
    </xf>
    <xf numFmtId="49" fontId="4" fillId="0" borderId="22" xfId="103" applyNumberFormat="1" applyProtection="1">
      <alignment horizontal="center" vertical="center"/>
    </xf>
    <xf numFmtId="49" fontId="4" fillId="0" borderId="22" xfId="104" applyNumberFormat="1" applyProtection="1">
      <alignment horizontal="center"/>
    </xf>
    <xf numFmtId="49" fontId="4" fillId="0" borderId="20" xfId="97" applyNumberFormat="1" applyProtection="1">
      <alignment horizontal="right"/>
    </xf>
    <xf numFmtId="0" fontId="4" fillId="0" borderId="8" xfId="75" applyNumberFormat="1" applyProtection="1">
      <alignment horizontal="left"/>
    </xf>
    <xf numFmtId="49" fontId="4" fillId="0" borderId="8" xfId="87" applyNumberFormat="1" applyProtection="1"/>
    <xf numFmtId="49" fontId="4" fillId="0" borderId="20" xfId="98" applyNumberFormat="1" applyProtection="1"/>
    <xf numFmtId="49" fontId="4" fillId="0" borderId="23" xfId="105" applyNumberFormat="1" applyProtection="1">
      <alignment horizontal="center"/>
    </xf>
    <xf numFmtId="0" fontId="9" fillId="0" borderId="2" xfId="106" applyNumberFormat="1" applyProtection="1">
      <alignment horizontal="center"/>
    </xf>
    <xf numFmtId="0" fontId="2" fillId="0" borderId="26" xfId="110" applyNumberFormat="1" applyProtection="1"/>
    <xf numFmtId="0" fontId="2" fillId="0" borderId="24" xfId="111" applyNumberFormat="1" applyProtection="1"/>
    <xf numFmtId="0" fontId="4" fillId="0" borderId="1" xfId="69" applyNumberFormat="1" applyProtection="1">
      <alignment horizontal="center" vertical="center"/>
    </xf>
    <xf numFmtId="0" fontId="4" fillId="0" borderId="13" xfId="76" applyNumberFormat="1" applyProtection="1">
      <alignment horizontal="center" vertical="center"/>
    </xf>
    <xf numFmtId="49" fontId="4" fillId="0" borderId="13" xfId="89" applyNumberFormat="1" applyProtection="1">
      <alignment horizontal="center" vertical="center"/>
    </xf>
    <xf numFmtId="0" fontId="4" fillId="0" borderId="10" xfId="70" applyNumberFormat="1" applyProtection="1">
      <alignment horizontal="left" wrapText="1"/>
    </xf>
    <xf numFmtId="49" fontId="4" fillId="0" borderId="3" xfId="77" applyNumberFormat="1" applyProtection="1">
      <alignment horizontal="center" wrapText="1"/>
    </xf>
    <xf numFmtId="49" fontId="4" fillId="0" borderId="5" xfId="81" applyNumberFormat="1" applyProtection="1">
      <alignment horizontal="center"/>
    </xf>
    <xf numFmtId="4" fontId="4" fillId="0" borderId="5" xfId="90" applyNumberFormat="1" applyProtection="1">
      <alignment horizontal="right" shrinkToFit="1"/>
    </xf>
    <xf numFmtId="0" fontId="4" fillId="0" borderId="11" xfId="71" applyNumberFormat="1" applyProtection="1">
      <alignment horizontal="left" wrapText="1"/>
    </xf>
    <xf numFmtId="49" fontId="4" fillId="0" borderId="14" xfId="78" applyNumberFormat="1" applyProtection="1">
      <alignment horizontal="center" shrinkToFit="1"/>
    </xf>
    <xf numFmtId="49" fontId="4" fillId="0" borderId="16" xfId="82" applyNumberFormat="1" applyProtection="1">
      <alignment horizontal="center"/>
    </xf>
    <xf numFmtId="4" fontId="4" fillId="0" borderId="16" xfId="91" applyNumberFormat="1" applyProtection="1">
      <alignment horizontal="right" shrinkToFit="1"/>
    </xf>
    <xf numFmtId="0" fontId="4" fillId="0" borderId="12" xfId="72" applyNumberFormat="1" applyProtection="1">
      <alignment horizontal="left" wrapText="1" indent="2"/>
    </xf>
    <xf numFmtId="49" fontId="4" fillId="0" borderId="15" xfId="79" applyNumberFormat="1" applyProtection="1">
      <alignment horizontal="center" shrinkToFit="1"/>
    </xf>
    <xf numFmtId="49" fontId="4" fillId="0" borderId="17" xfId="83" applyNumberFormat="1" applyProtection="1">
      <alignment horizontal="center"/>
    </xf>
    <xf numFmtId="4" fontId="4" fillId="0" borderId="17" xfId="92" applyNumberFormat="1" applyProtection="1">
      <alignment horizontal="right" shrinkToFit="1"/>
    </xf>
    <xf numFmtId="49" fontId="4" fillId="0" borderId="0" xfId="127" applyNumberFormat="1" applyProtection="1">
      <alignment horizontal="right"/>
    </xf>
    <xf numFmtId="0" fontId="9" fillId="0" borderId="24" xfId="132" applyNumberFormat="1" applyProtection="1">
      <alignment horizontal="center"/>
    </xf>
    <xf numFmtId="0" fontId="4" fillId="0" borderId="13" xfId="120" applyNumberFormat="1" applyProtection="1">
      <alignment horizontal="center" vertical="center" shrinkToFit="1"/>
    </xf>
    <xf numFmtId="49" fontId="4" fillId="0" borderId="13" xfId="123" applyNumberFormat="1" applyProtection="1">
      <alignment horizontal="center" vertical="center" shrinkToFit="1"/>
    </xf>
    <xf numFmtId="49" fontId="2" fillId="0" borderId="24" xfId="133" applyNumberFormat="1" applyProtection="1"/>
    <xf numFmtId="0" fontId="4" fillId="0" borderId="3" xfId="115" applyNumberFormat="1" applyProtection="1">
      <alignment horizontal="center" shrinkToFit="1"/>
    </xf>
    <xf numFmtId="4" fontId="4" fillId="0" borderId="29" xfId="128" applyNumberFormat="1" applyProtection="1">
      <alignment horizontal="right" shrinkToFit="1"/>
    </xf>
    <xf numFmtId="49" fontId="2" fillId="0" borderId="25" xfId="134" applyNumberFormat="1" applyProtection="1"/>
    <xf numFmtId="0" fontId="4" fillId="0" borderId="14" xfId="116" applyNumberFormat="1" applyProtection="1">
      <alignment horizontal="center" shrinkToFit="1"/>
    </xf>
    <xf numFmtId="173" fontId="4" fillId="0" borderId="16" xfId="124" applyNumberFormat="1" applyProtection="1">
      <alignment horizontal="right" shrinkToFit="1"/>
    </xf>
    <xf numFmtId="173" fontId="4" fillId="0" borderId="30" xfId="129" applyNumberFormat="1" applyProtection="1">
      <alignment horizontal="right" shrinkToFit="1"/>
    </xf>
    <xf numFmtId="0" fontId="4" fillId="0" borderId="7" xfId="112" applyNumberFormat="1" applyProtection="1">
      <alignment horizontal="left" wrapText="1"/>
    </xf>
    <xf numFmtId="49" fontId="4" fillId="0" borderId="15" xfId="117" applyNumberFormat="1" applyProtection="1">
      <alignment horizontal="center" wrapText="1"/>
    </xf>
    <xf numFmtId="49" fontId="4" fillId="0" borderId="17" xfId="121" applyNumberFormat="1" applyProtection="1">
      <alignment horizontal="center" wrapText="1"/>
    </xf>
    <xf numFmtId="4" fontId="4" fillId="0" borderId="17" xfId="125" applyNumberFormat="1" applyProtection="1">
      <alignment horizontal="right" wrapText="1"/>
    </xf>
    <xf numFmtId="4" fontId="4" fillId="0" borderId="12" xfId="130" applyNumberFormat="1" applyProtection="1">
      <alignment horizontal="right" wrapText="1"/>
    </xf>
    <xf numFmtId="0" fontId="2" fillId="0" borderId="25" xfId="135" applyNumberFormat="1" applyProtection="1">
      <alignment wrapText="1"/>
    </xf>
    <xf numFmtId="0" fontId="4" fillId="0" borderId="6" xfId="113" applyNumberFormat="1" applyProtection="1">
      <alignment horizontal="left" wrapText="1"/>
    </xf>
    <xf numFmtId="49" fontId="4" fillId="0" borderId="27" xfId="118" applyNumberFormat="1" applyProtection="1">
      <alignment horizontal="center" shrinkToFit="1"/>
    </xf>
    <xf numFmtId="49" fontId="4" fillId="0" borderId="28" xfId="122" applyNumberFormat="1" applyProtection="1">
      <alignment horizontal="center"/>
    </xf>
    <xf numFmtId="4" fontId="4" fillId="0" borderId="28" xfId="126" applyNumberFormat="1" applyProtection="1">
      <alignment horizontal="right" shrinkToFit="1"/>
    </xf>
    <xf numFmtId="49" fontId="4" fillId="0" borderId="31" xfId="131" applyNumberFormat="1" applyProtection="1">
      <alignment horizontal="center"/>
    </xf>
    <xf numFmtId="0" fontId="2" fillId="0" borderId="25" xfId="136" applyNumberFormat="1" applyProtection="1"/>
    <xf numFmtId="0" fontId="3" fillId="0" borderId="8" xfId="114" applyNumberFormat="1" applyProtection="1"/>
    <xf numFmtId="0" fontId="3" fillId="0" borderId="9" xfId="119" applyNumberFormat="1" applyProtection="1"/>
    <xf numFmtId="0" fontId="4" fillId="0" borderId="0" xfId="137" applyNumberFormat="1" applyProtection="1">
      <alignment wrapText="1"/>
    </xf>
    <xf numFmtId="49" fontId="4" fillId="0" borderId="0" xfId="7" applyNumberFormat="1" applyProtection="1">
      <alignment wrapText="1"/>
    </xf>
    <xf numFmtId="49" fontId="4" fillId="0" borderId="0" xfId="11" applyNumberFormat="1" applyProtection="1">
      <alignment horizontal="center"/>
    </xf>
    <xf numFmtId="49" fontId="5" fillId="0" borderId="0" xfId="18" applyNumberFormat="1" applyProtection="1"/>
    <xf numFmtId="0" fontId="4" fillId="0" borderId="2" xfId="138" applyNumberFormat="1" applyProtection="1">
      <alignment horizontal="left"/>
    </xf>
    <xf numFmtId="49" fontId="4" fillId="0" borderId="2" xfId="8" applyNumberFormat="1" applyProtection="1">
      <alignment horizontal="left"/>
    </xf>
    <xf numFmtId="0" fontId="4" fillId="0" borderId="2" xfId="12" applyNumberFormat="1" applyProtection="1">
      <alignment horizontal="center" shrinkToFit="1"/>
    </xf>
    <xf numFmtId="49" fontId="4" fillId="0" borderId="2" xfId="15" applyNumberFormat="1" applyProtection="1">
      <alignment horizontal="center" vertical="center" shrinkToFit="1"/>
    </xf>
    <xf numFmtId="49" fontId="2" fillId="0" borderId="2" xfId="19" applyNumberFormat="1" applyProtection="1">
      <alignment shrinkToFit="1"/>
    </xf>
    <xf numFmtId="49" fontId="4" fillId="0" borderId="2" xfId="20" applyNumberFormat="1" applyProtection="1">
      <alignment horizontal="right"/>
    </xf>
    <xf numFmtId="0" fontId="4" fillId="0" borderId="3" xfId="9" applyNumberFormat="1" applyProtection="1">
      <alignment horizontal="center" vertical="center" shrinkToFit="1"/>
    </xf>
    <xf numFmtId="49" fontId="4" fillId="0" borderId="5" xfId="13" applyNumberFormat="1" applyProtection="1">
      <alignment horizontal="center" vertical="center"/>
    </xf>
    <xf numFmtId="0" fontId="4" fillId="0" borderId="10" xfId="139" applyNumberFormat="1" applyProtection="1">
      <alignment horizontal="left" wrapText="1" indent="2"/>
    </xf>
    <xf numFmtId="0" fontId="4" fillId="0" borderId="4" xfId="10" applyNumberFormat="1" applyProtection="1">
      <alignment horizontal="center" vertical="center" shrinkToFit="1"/>
    </xf>
    <xf numFmtId="49" fontId="4" fillId="0" borderId="1" xfId="14" applyNumberFormat="1" applyProtection="1">
      <alignment horizontal="center" vertical="center"/>
    </xf>
    <xf numFmtId="173" fontId="4" fillId="0" borderId="1" xfId="16" applyNumberFormat="1" applyProtection="1">
      <alignment horizontal="right" vertical="center" shrinkToFit="1"/>
    </xf>
    <xf numFmtId="173" fontId="4" fillId="0" borderId="6" xfId="21" applyNumberFormat="1" applyProtection="1">
      <alignment horizontal="right" vertical="center" shrinkToFit="1"/>
    </xf>
    <xf numFmtId="0" fontId="4" fillId="0" borderId="32" xfId="140" applyNumberFormat="1" applyProtection="1">
      <alignment horizontal="left" wrapText="1"/>
    </xf>
    <xf numFmtId="4" fontId="4" fillId="0" borderId="1" xfId="17" applyNumberFormat="1" applyProtection="1">
      <alignment horizontal="right" shrinkToFit="1"/>
    </xf>
    <xf numFmtId="4" fontId="4" fillId="0" borderId="6" xfId="22" applyNumberFormat="1" applyProtection="1">
      <alignment horizontal="right" shrinkToFit="1"/>
    </xf>
    <xf numFmtId="0" fontId="4" fillId="0" borderId="11" xfId="141" applyNumberFormat="1" applyProtection="1">
      <alignment horizontal="left" wrapText="1" indent="2"/>
    </xf>
    <xf numFmtId="0" fontId="6" fillId="0" borderId="6" xfId="23" applyNumberFormat="1" applyProtection="1">
      <alignment wrapText="1"/>
    </xf>
    <xf numFmtId="0" fontId="6" fillId="0" borderId="6" xfId="24" applyNumberFormat="1" applyProtection="1"/>
    <xf numFmtId="0" fontId="6" fillId="2" borderId="6" xfId="25" applyNumberFormat="1" applyProtection="1">
      <alignment wrapText="1"/>
    </xf>
    <xf numFmtId="0" fontId="4" fillId="2" borderId="7" xfId="26" applyNumberFormat="1" applyProtection="1">
      <alignment horizontal="left" wrapText="1"/>
    </xf>
    <xf numFmtId="49" fontId="4" fillId="0" borderId="6" xfId="27" applyNumberFormat="1" applyProtection="1">
      <alignment horizontal="center" shrinkToFit="1"/>
    </xf>
    <xf numFmtId="49" fontId="4" fillId="0" borderId="1" xfId="28" applyNumberFormat="1" applyProtection="1">
      <alignment horizontal="center" vertical="center" shrinkToFit="1"/>
    </xf>
    <xf numFmtId="0" fontId="2" fillId="0" borderId="8" xfId="29" applyNumberFormat="1" applyProtection="1">
      <alignment horizontal="left"/>
    </xf>
    <xf numFmtId="0" fontId="2" fillId="0" borderId="9" xfId="37" applyNumberFormat="1" applyProtection="1">
      <alignment horizontal="left" wrapText="1"/>
    </xf>
    <xf numFmtId="0" fontId="2" fillId="0" borderId="9" xfId="49" applyNumberFormat="1" applyProtection="1">
      <alignment horizontal="left"/>
    </xf>
    <xf numFmtId="0" fontId="4" fillId="0" borderId="9" xfId="54" applyNumberFormat="1" applyProtection="1"/>
    <xf numFmtId="49" fontId="2" fillId="0" borderId="9" xfId="57" applyNumberFormat="1" applyProtection="1"/>
    <xf numFmtId="49" fontId="2" fillId="0" borderId="9" xfId="59" applyNumberFormat="1" applyProtection="1"/>
    <xf numFmtId="0" fontId="2" fillId="0" borderId="0" xfId="30" applyNumberFormat="1" applyProtection="1">
      <alignment horizontal="left"/>
    </xf>
    <xf numFmtId="0" fontId="2" fillId="0" borderId="0" xfId="38" applyNumberFormat="1" applyProtection="1">
      <alignment horizontal="left" wrapText="1"/>
    </xf>
    <xf numFmtId="0" fontId="2" fillId="0" borderId="0" xfId="50" applyNumberFormat="1" applyProtection="1">
      <alignment horizontal="left"/>
    </xf>
    <xf numFmtId="0" fontId="4" fillId="0" borderId="0" xfId="55" applyNumberFormat="1" applyProtection="1"/>
    <xf numFmtId="49" fontId="2" fillId="0" borderId="0" xfId="58" applyNumberFormat="1" applyProtection="1"/>
    <xf numFmtId="49" fontId="2" fillId="0" borderId="0" xfId="60" applyNumberFormat="1" applyProtection="1"/>
    <xf numFmtId="0" fontId="4" fillId="0" borderId="0" xfId="39" applyNumberFormat="1" applyProtection="1">
      <alignment horizontal="center" wrapText="1"/>
    </xf>
    <xf numFmtId="0" fontId="4" fillId="0" borderId="2" xfId="43" applyNumberFormat="1" applyProtection="1">
      <alignment horizontal="center" wrapText="1"/>
    </xf>
    <xf numFmtId="0" fontId="7" fillId="0" borderId="0" xfId="31" applyNumberFormat="1" applyProtection="1">
      <alignment horizontal="center"/>
    </xf>
    <xf numFmtId="0" fontId="7" fillId="0" borderId="8" xfId="40" applyNumberFormat="1" applyProtection="1">
      <alignment horizontal="center"/>
    </xf>
    <xf numFmtId="0" fontId="2" fillId="0" borderId="0" xfId="32" applyNumberFormat="1" applyProtection="1">
      <alignment horizontal="left"/>
    </xf>
    <xf numFmtId="0" fontId="2" fillId="0" borderId="0" xfId="41" applyNumberFormat="1" applyProtection="1">
      <alignment horizontal="center"/>
    </xf>
    <xf numFmtId="0" fontId="5" fillId="0" borderId="0" xfId="51" applyNumberFormat="1" applyProtection="1">
      <alignment horizontal="left"/>
    </xf>
    <xf numFmtId="49" fontId="2" fillId="0" borderId="0" xfId="56" applyNumberFormat="1" applyProtection="1"/>
    <xf numFmtId="49" fontId="4" fillId="0" borderId="0" xfId="33" applyNumberFormat="1" applyProtection="1">
      <alignment horizontal="left"/>
    </xf>
    <xf numFmtId="49" fontId="4" fillId="0" borderId="0" xfId="42" applyNumberFormat="1" applyProtection="1">
      <alignment horizontal="center" wrapText="1"/>
    </xf>
    <xf numFmtId="0" fontId="7" fillId="0" borderId="8" xfId="44" applyNumberFormat="1" applyProtection="1">
      <alignment horizontal="center"/>
    </xf>
    <xf numFmtId="0" fontId="3" fillId="0" borderId="0" xfId="52" applyNumberFormat="1" applyProtection="1"/>
    <xf numFmtId="0" fontId="7" fillId="0" borderId="0" xfId="45" applyNumberFormat="1" applyProtection="1">
      <alignment horizontal="center"/>
    </xf>
    <xf numFmtId="0" fontId="3" fillId="0" borderId="0" xfId="53" applyNumberFormat="1" applyProtection="1"/>
    <xf numFmtId="0" fontId="7" fillId="0" borderId="0" xfId="46" applyNumberFormat="1" applyProtection="1">
      <alignment horizontal="center"/>
    </xf>
    <xf numFmtId="0" fontId="4" fillId="0" borderId="0" xfId="47" applyNumberFormat="1" applyProtection="1">
      <alignment horizontal="center" wrapText="1"/>
    </xf>
    <xf numFmtId="0" fontId="6" fillId="0" borderId="0" xfId="34" applyNumberFormat="1" applyProtection="1"/>
    <xf numFmtId="0" fontId="3" fillId="0" borderId="2" xfId="48" applyNumberFormat="1" applyProtection="1"/>
    <xf numFmtId="0" fontId="3" fillId="0" borderId="0" xfId="74" applyNumberFormat="1" applyProtection="1"/>
    <xf numFmtId="0" fontId="2" fillId="0" borderId="2" xfId="35" applyNumberFormat="1" applyProtection="1"/>
    <xf numFmtId="0" fontId="2" fillId="0" borderId="8" xfId="36" applyNumberFormat="1" applyProtection="1"/>
    <xf numFmtId="0" fontId="9" fillId="0" borderId="0" xfId="93" applyNumberFormat="1" applyProtection="1">
      <alignment horizontal="center"/>
    </xf>
    <xf numFmtId="0" fontId="9" fillId="0" borderId="0" xfId="93">
      <alignment horizontal="center"/>
    </xf>
    <xf numFmtId="0" fontId="4" fillId="0" borderId="2" xfId="85" applyNumberFormat="1" applyProtection="1">
      <alignment horizontal="left" wrapText="1"/>
    </xf>
    <xf numFmtId="0" fontId="4" fillId="0" borderId="2" xfId="85">
      <alignment horizontal="left" wrapText="1"/>
    </xf>
    <xf numFmtId="0" fontId="4" fillId="0" borderId="18" xfId="86" applyNumberFormat="1" applyProtection="1">
      <alignment horizontal="left" wrapText="1"/>
    </xf>
    <xf numFmtId="0" fontId="4" fillId="0" borderId="18" xfId="86">
      <alignment horizontal="left" wrapText="1"/>
    </xf>
    <xf numFmtId="0" fontId="9" fillId="0" borderId="2" xfId="106" applyNumberFormat="1" applyProtection="1">
      <alignment horizontal="center"/>
    </xf>
    <xf numFmtId="0" fontId="9" fillId="0" borderId="2" xfId="106">
      <alignment horizontal="center"/>
    </xf>
    <xf numFmtId="0" fontId="4" fillId="0" borderId="1" xfId="68" applyNumberFormat="1" applyProtection="1">
      <alignment horizontal="center" vertical="top" wrapText="1"/>
    </xf>
    <xf numFmtId="0" fontId="4" fillId="0" borderId="1" xfId="68">
      <alignment horizontal="center" vertical="top" wrapText="1"/>
    </xf>
    <xf numFmtId="49" fontId="4" fillId="0" borderId="1" xfId="88" applyNumberFormat="1" applyProtection="1">
      <alignment horizontal="center" vertical="top" wrapText="1"/>
    </xf>
    <xf numFmtId="49" fontId="4" fillId="0" borderId="1" xfId="88">
      <alignment horizontal="center" vertical="top" wrapText="1"/>
    </xf>
    <xf numFmtId="0" fontId="7" fillId="0" borderId="8" xfId="40" applyNumberFormat="1" applyProtection="1">
      <alignment horizontal="center"/>
    </xf>
    <xf numFmtId="0" fontId="7" fillId="0" borderId="8" xfId="40">
      <alignment horizontal="center"/>
    </xf>
    <xf numFmtId="0" fontId="4" fillId="0" borderId="2" xfId="43" applyNumberFormat="1" applyProtection="1">
      <alignment horizontal="center" wrapText="1"/>
    </xf>
    <xf numFmtId="0" fontId="4" fillId="0" borderId="2" xfId="43">
      <alignment horizontal="center" wrapText="1"/>
    </xf>
    <xf numFmtId="0" fontId="7" fillId="0" borderId="8" xfId="44" applyNumberFormat="1" applyProtection="1">
      <alignment horizontal="center"/>
    </xf>
    <xf numFmtId="0" fontId="7" fillId="0" borderId="8" xfId="44">
      <alignment horizontal="center"/>
    </xf>
    <xf numFmtId="0" fontId="4" fillId="0" borderId="0" xfId="61" applyNumberFormat="1" applyProtection="1">
      <alignment horizontal="center"/>
    </xf>
    <xf numFmtId="0" fontId="4" fillId="0" borderId="0" xfId="61">
      <alignment horizontal="center"/>
    </xf>
    <xf numFmtId="0" fontId="4" fillId="0" borderId="2" xfId="99" applyNumberFormat="1" applyProtection="1">
      <alignment horizontal="center"/>
    </xf>
    <xf numFmtId="0" fontId="4" fillId="0" borderId="2" xfId="99">
      <alignment horizontal="center"/>
    </xf>
    <xf numFmtId="0" fontId="2" fillId="0" borderId="1" xfId="3" applyNumberFormat="1" applyProtection="1">
      <alignment horizontal="left" wrapText="1"/>
    </xf>
    <xf numFmtId="0" fontId="2" fillId="0" borderId="1" xfId="3">
      <alignment horizontal="left" wrapText="1"/>
    </xf>
  </cellXfs>
  <cellStyles count="142">
    <cellStyle name="br" xfId="1"/>
    <cellStyle name="col" xfId="2"/>
    <cellStyle name="st140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144" xfId="51"/>
    <cellStyle name="xl145" xfId="52"/>
    <cellStyle name="xl146" xfId="53"/>
    <cellStyle name="xl147" xfId="54"/>
    <cellStyle name="xl148" xfId="55"/>
    <cellStyle name="xl149" xfId="56"/>
    <cellStyle name="xl150" xfId="57"/>
    <cellStyle name="xl151" xfId="58"/>
    <cellStyle name="xl152" xfId="59"/>
    <cellStyle name="xl153" xfId="60"/>
    <cellStyle name="xl154" xfId="61"/>
    <cellStyle name="xl155" xfId="62"/>
    <cellStyle name="xl21" xfId="63"/>
    <cellStyle name="xl22" xfId="64"/>
    <cellStyle name="xl23" xfId="65"/>
    <cellStyle name="xl24" xfId="66"/>
    <cellStyle name="xl25" xfId="67"/>
    <cellStyle name="xl26" xfId="68"/>
    <cellStyle name="xl27" xfId="69"/>
    <cellStyle name="xl28" xfId="70"/>
    <cellStyle name="xl29" xfId="71"/>
    <cellStyle name="xl30" xfId="72"/>
    <cellStyle name="xl31" xfId="73"/>
    <cellStyle name="xl32" xfId="74"/>
    <cellStyle name="xl33" xfId="75"/>
    <cellStyle name="xl34" xfId="76"/>
    <cellStyle name="xl35" xfId="77"/>
    <cellStyle name="xl36" xfId="78"/>
    <cellStyle name="xl37" xfId="79"/>
    <cellStyle name="xl38" xfId="80"/>
    <cellStyle name="xl39" xfId="81"/>
    <cellStyle name="xl40" xfId="82"/>
    <cellStyle name="xl41" xfId="83"/>
    <cellStyle name="xl42" xfId="84"/>
    <cellStyle name="xl43" xfId="85"/>
    <cellStyle name="xl44" xfId="86"/>
    <cellStyle name="xl45" xfId="87"/>
    <cellStyle name="xl46" xfId="88"/>
    <cellStyle name="xl47" xfId="89"/>
    <cellStyle name="xl48" xfId="90"/>
    <cellStyle name="xl49" xfId="91"/>
    <cellStyle name="xl50" xfId="92"/>
    <cellStyle name="xl51" xfId="93"/>
    <cellStyle name="xl52" xfId="94"/>
    <cellStyle name="xl53" xfId="95"/>
    <cellStyle name="xl54" xfId="96"/>
    <cellStyle name="xl55" xfId="97"/>
    <cellStyle name="xl56" xfId="98"/>
    <cellStyle name="xl57" xfId="99"/>
    <cellStyle name="xl58" xfId="100"/>
    <cellStyle name="xl59" xfId="101"/>
    <cellStyle name="xl60" xfId="102"/>
    <cellStyle name="xl61" xfId="103"/>
    <cellStyle name="xl62" xfId="104"/>
    <cellStyle name="xl63" xfId="105"/>
    <cellStyle name="xl64" xfId="106"/>
    <cellStyle name="xl65" xfId="107"/>
    <cellStyle name="xl66" xfId="108"/>
    <cellStyle name="xl67" xfId="109"/>
    <cellStyle name="xl68" xfId="110"/>
    <cellStyle name="xl69" xfId="111"/>
    <cellStyle name="xl70" xfId="112"/>
    <cellStyle name="xl71" xfId="113"/>
    <cellStyle name="xl72" xfId="114"/>
    <cellStyle name="xl73" xfId="115"/>
    <cellStyle name="xl74" xfId="116"/>
    <cellStyle name="xl75" xfId="117"/>
    <cellStyle name="xl76" xfId="118"/>
    <cellStyle name="xl77" xfId="119"/>
    <cellStyle name="xl78" xfId="120"/>
    <cellStyle name="xl79" xfId="121"/>
    <cellStyle name="xl80" xfId="122"/>
    <cellStyle name="xl81" xfId="123"/>
    <cellStyle name="xl82" xfId="124"/>
    <cellStyle name="xl83" xfId="125"/>
    <cellStyle name="xl84" xfId="126"/>
    <cellStyle name="xl85" xfId="127"/>
    <cellStyle name="xl86" xfId="128"/>
    <cellStyle name="xl87" xfId="129"/>
    <cellStyle name="xl88" xfId="130"/>
    <cellStyle name="xl89" xfId="131"/>
    <cellStyle name="xl90" xfId="132"/>
    <cellStyle name="xl91" xfId="133"/>
    <cellStyle name="xl92" xfId="134"/>
    <cellStyle name="xl93" xfId="135"/>
    <cellStyle name="xl94" xfId="136"/>
    <cellStyle name="xl95" xfId="137"/>
    <cellStyle name="xl96" xfId="138"/>
    <cellStyle name="xl97" xfId="139"/>
    <cellStyle name="xl98" xfId="140"/>
    <cellStyle name="xl99" xfId="1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4" zoomScaleNormal="100" zoomScaleSheetLayoutView="100" workbookViewId="0">
      <selection activeCell="A69" sqref="A6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30" t="s">
        <v>0</v>
      </c>
      <c r="B2" s="131"/>
      <c r="C2" s="131"/>
      <c r="D2" s="131"/>
      <c r="E2" s="131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43952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32" t="s">
        <v>9</v>
      </c>
      <c r="C7" s="133"/>
      <c r="D7" s="133"/>
      <c r="E7" s="19" t="s">
        <v>10</v>
      </c>
      <c r="F7" s="21"/>
      <c r="G7" s="14"/>
    </row>
    <row r="8" spans="1:7" ht="15.95" customHeight="1" x14ac:dyDescent="0.25">
      <c r="A8" s="17" t="s">
        <v>11</v>
      </c>
      <c r="B8" s="134" t="s">
        <v>12</v>
      </c>
      <c r="C8" s="135"/>
      <c r="D8" s="135"/>
      <c r="E8" s="22" t="s">
        <v>13</v>
      </c>
      <c r="F8" s="21"/>
      <c r="G8" s="14"/>
    </row>
    <row r="9" spans="1:7" ht="14.1" customHeight="1" x14ac:dyDescent="0.25">
      <c r="A9" s="11" t="s">
        <v>14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</row>
    <row r="11" spans="1:7" ht="14.1" customHeight="1" x14ac:dyDescent="0.25">
      <c r="A11" s="136" t="s">
        <v>18</v>
      </c>
      <c r="B11" s="137"/>
      <c r="C11" s="137"/>
      <c r="D11" s="137"/>
      <c r="E11" s="137"/>
      <c r="F11" s="137"/>
      <c r="G11" s="27"/>
    </row>
    <row r="12" spans="1:7" ht="12.95" customHeight="1" x14ac:dyDescent="0.25">
      <c r="A12" s="138" t="s">
        <v>19</v>
      </c>
      <c r="B12" s="138" t="s">
        <v>20</v>
      </c>
      <c r="C12" s="138" t="s">
        <v>21</v>
      </c>
      <c r="D12" s="140" t="s">
        <v>22</v>
      </c>
      <c r="E12" s="140" t="s">
        <v>23</v>
      </c>
      <c r="F12" s="138" t="s">
        <v>24</v>
      </c>
      <c r="G12" s="28"/>
    </row>
    <row r="13" spans="1:7" ht="12" customHeight="1" x14ac:dyDescent="0.25">
      <c r="A13" s="139"/>
      <c r="B13" s="139"/>
      <c r="C13" s="139"/>
      <c r="D13" s="141"/>
      <c r="E13" s="141"/>
      <c r="F13" s="139"/>
      <c r="G13" s="29"/>
    </row>
    <row r="14" spans="1:7" ht="14.25" customHeight="1" x14ac:dyDescent="0.25">
      <c r="A14" s="139"/>
      <c r="B14" s="139"/>
      <c r="C14" s="139"/>
      <c r="D14" s="141"/>
      <c r="E14" s="141"/>
      <c r="F14" s="139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25</v>
      </c>
      <c r="E15" s="32" t="s">
        <v>26</v>
      </c>
      <c r="F15" s="32" t="s">
        <v>27</v>
      </c>
      <c r="G15" s="29"/>
    </row>
    <row r="16" spans="1:7" ht="17.25" customHeight="1" x14ac:dyDescent="0.25">
      <c r="A16" s="33" t="s">
        <v>28</v>
      </c>
      <c r="B16" s="34" t="s">
        <v>29</v>
      </c>
      <c r="C16" s="35" t="s">
        <v>30</v>
      </c>
      <c r="D16" s="36">
        <v>7011273.0999999996</v>
      </c>
      <c r="E16" s="36">
        <v>617398.25</v>
      </c>
      <c r="F16" s="36">
        <v>6393874.8499999996</v>
      </c>
      <c r="G16" s="29"/>
    </row>
    <row r="17" spans="1:7" ht="15" customHeight="1" x14ac:dyDescent="0.25">
      <c r="A17" s="37" t="s">
        <v>31</v>
      </c>
      <c r="B17" s="38"/>
      <c r="C17" s="39"/>
      <c r="D17" s="40"/>
      <c r="E17" s="40"/>
      <c r="F17" s="40"/>
      <c r="G17" s="29"/>
    </row>
    <row r="18" spans="1:7" x14ac:dyDescent="0.25">
      <c r="A18" s="41" t="s">
        <v>32</v>
      </c>
      <c r="B18" s="42" t="s">
        <v>29</v>
      </c>
      <c r="C18" s="43" t="s">
        <v>33</v>
      </c>
      <c r="D18" s="44">
        <v>3762100</v>
      </c>
      <c r="E18" s="44">
        <v>148031.82999999999</v>
      </c>
      <c r="F18" s="44">
        <v>3614103.23</v>
      </c>
      <c r="G18" s="29"/>
    </row>
    <row r="19" spans="1:7" x14ac:dyDescent="0.25">
      <c r="A19" s="41" t="s">
        <v>34</v>
      </c>
      <c r="B19" s="42" t="s">
        <v>29</v>
      </c>
      <c r="C19" s="43" t="s">
        <v>35</v>
      </c>
      <c r="D19" s="44">
        <v>16300</v>
      </c>
      <c r="E19" s="44">
        <v>7019.35</v>
      </c>
      <c r="F19" s="44">
        <v>9315.27</v>
      </c>
      <c r="G19" s="29"/>
    </row>
    <row r="20" spans="1:7" x14ac:dyDescent="0.25">
      <c r="A20" s="41" t="s">
        <v>36</v>
      </c>
      <c r="B20" s="42" t="s">
        <v>29</v>
      </c>
      <c r="C20" s="43" t="s">
        <v>37</v>
      </c>
      <c r="D20" s="44">
        <v>16300</v>
      </c>
      <c r="E20" s="44">
        <v>7019.35</v>
      </c>
      <c r="F20" s="44">
        <v>9315.27</v>
      </c>
      <c r="G20" s="29"/>
    </row>
    <row r="21" spans="1:7" ht="57" x14ac:dyDescent="0.25">
      <c r="A21" s="41" t="s">
        <v>38</v>
      </c>
      <c r="B21" s="42" t="s">
        <v>29</v>
      </c>
      <c r="C21" s="43" t="s">
        <v>39</v>
      </c>
      <c r="D21" s="44">
        <v>16300</v>
      </c>
      <c r="E21" s="44">
        <v>6984.73</v>
      </c>
      <c r="F21" s="44">
        <v>9315.27</v>
      </c>
      <c r="G21" s="29"/>
    </row>
    <row r="22" spans="1:7" ht="90.75" x14ac:dyDescent="0.25">
      <c r="A22" s="41" t="s">
        <v>40</v>
      </c>
      <c r="B22" s="42" t="s">
        <v>29</v>
      </c>
      <c r="C22" s="43" t="s">
        <v>41</v>
      </c>
      <c r="D22" s="44" t="s">
        <v>42</v>
      </c>
      <c r="E22" s="44">
        <v>10</v>
      </c>
      <c r="F22" s="44" t="s">
        <v>42</v>
      </c>
      <c r="G22" s="29"/>
    </row>
    <row r="23" spans="1:7" ht="34.5" x14ac:dyDescent="0.25">
      <c r="A23" s="41" t="s">
        <v>43</v>
      </c>
      <c r="B23" s="42" t="s">
        <v>29</v>
      </c>
      <c r="C23" s="43" t="s">
        <v>44</v>
      </c>
      <c r="D23" s="44" t="s">
        <v>42</v>
      </c>
      <c r="E23" s="44">
        <v>24.62</v>
      </c>
      <c r="F23" s="44" t="s">
        <v>42</v>
      </c>
      <c r="G23" s="29"/>
    </row>
    <row r="24" spans="1:7" x14ac:dyDescent="0.25">
      <c r="A24" s="41" t="s">
        <v>45</v>
      </c>
      <c r="B24" s="42" t="s">
        <v>29</v>
      </c>
      <c r="C24" s="43" t="s">
        <v>46</v>
      </c>
      <c r="D24" s="44">
        <v>1800</v>
      </c>
      <c r="E24" s="44">
        <v>0.61</v>
      </c>
      <c r="F24" s="44">
        <v>1799.83</v>
      </c>
      <c r="G24" s="29"/>
    </row>
    <row r="25" spans="1:7" x14ac:dyDescent="0.25">
      <c r="A25" s="41" t="s">
        <v>47</v>
      </c>
      <c r="B25" s="42" t="s">
        <v>29</v>
      </c>
      <c r="C25" s="43" t="s">
        <v>48</v>
      </c>
      <c r="D25" s="44">
        <v>1800</v>
      </c>
      <c r="E25" s="44">
        <v>0.61</v>
      </c>
      <c r="F25" s="44">
        <v>1799.83</v>
      </c>
      <c r="G25" s="29"/>
    </row>
    <row r="26" spans="1:7" x14ac:dyDescent="0.25">
      <c r="A26" s="41" t="s">
        <v>47</v>
      </c>
      <c r="B26" s="42" t="s">
        <v>29</v>
      </c>
      <c r="C26" s="43" t="s">
        <v>49</v>
      </c>
      <c r="D26" s="44">
        <v>1800</v>
      </c>
      <c r="E26" s="44">
        <v>0.17</v>
      </c>
      <c r="F26" s="44">
        <v>1799.83</v>
      </c>
      <c r="G26" s="29"/>
    </row>
    <row r="27" spans="1:7" ht="23.25" x14ac:dyDescent="0.25">
      <c r="A27" s="41" t="s">
        <v>50</v>
      </c>
      <c r="B27" s="42" t="s">
        <v>29</v>
      </c>
      <c r="C27" s="43" t="s">
        <v>51</v>
      </c>
      <c r="D27" s="44" t="s">
        <v>42</v>
      </c>
      <c r="E27" s="44">
        <v>0.44</v>
      </c>
      <c r="F27" s="44" t="s">
        <v>42</v>
      </c>
      <c r="G27" s="29"/>
    </row>
    <row r="28" spans="1:7" x14ac:dyDescent="0.25">
      <c r="A28" s="41" t="s">
        <v>52</v>
      </c>
      <c r="B28" s="42" t="s">
        <v>29</v>
      </c>
      <c r="C28" s="43" t="s">
        <v>53</v>
      </c>
      <c r="D28" s="44">
        <v>738000</v>
      </c>
      <c r="E28" s="44">
        <v>139511.87</v>
      </c>
      <c r="F28" s="44">
        <v>598488.13</v>
      </c>
      <c r="G28" s="29"/>
    </row>
    <row r="29" spans="1:7" x14ac:dyDescent="0.25">
      <c r="A29" s="41" t="s">
        <v>54</v>
      </c>
      <c r="B29" s="42" t="s">
        <v>29</v>
      </c>
      <c r="C29" s="43" t="s">
        <v>55</v>
      </c>
      <c r="D29" s="44">
        <v>79000</v>
      </c>
      <c r="E29" s="44">
        <v>3470.41</v>
      </c>
      <c r="F29" s="44">
        <v>75529.59</v>
      </c>
      <c r="G29" s="29"/>
    </row>
    <row r="30" spans="1:7" ht="34.5" x14ac:dyDescent="0.25">
      <c r="A30" s="41" t="s">
        <v>56</v>
      </c>
      <c r="B30" s="42" t="s">
        <v>29</v>
      </c>
      <c r="C30" s="43" t="s">
        <v>57</v>
      </c>
      <c r="D30" s="44">
        <v>79000</v>
      </c>
      <c r="E30" s="44">
        <v>3470.41</v>
      </c>
      <c r="F30" s="44">
        <v>75529.59</v>
      </c>
      <c r="G30" s="29"/>
    </row>
    <row r="31" spans="1:7" x14ac:dyDescent="0.25">
      <c r="A31" s="41" t="s">
        <v>58</v>
      </c>
      <c r="B31" s="42" t="s">
        <v>29</v>
      </c>
      <c r="C31" s="43" t="s">
        <v>59</v>
      </c>
      <c r="D31" s="44">
        <v>659000</v>
      </c>
      <c r="E31" s="44">
        <v>136041.46</v>
      </c>
      <c r="F31" s="44">
        <v>522958.54</v>
      </c>
      <c r="G31" s="29"/>
    </row>
    <row r="32" spans="1:7" x14ac:dyDescent="0.25">
      <c r="A32" s="41" t="s">
        <v>60</v>
      </c>
      <c r="B32" s="42" t="s">
        <v>29</v>
      </c>
      <c r="C32" s="43" t="s">
        <v>61</v>
      </c>
      <c r="D32" s="44">
        <v>279000</v>
      </c>
      <c r="E32" s="44">
        <v>122286.25</v>
      </c>
      <c r="F32" s="44">
        <v>156713.75</v>
      </c>
      <c r="G32" s="29"/>
    </row>
    <row r="33" spans="1:7" ht="23.25" x14ac:dyDescent="0.25">
      <c r="A33" s="41" t="s">
        <v>62</v>
      </c>
      <c r="B33" s="42" t="s">
        <v>29</v>
      </c>
      <c r="C33" s="43" t="s">
        <v>63</v>
      </c>
      <c r="D33" s="44">
        <v>279000</v>
      </c>
      <c r="E33" s="44">
        <v>122286.25</v>
      </c>
      <c r="F33" s="44">
        <v>156713.75</v>
      </c>
      <c r="G33" s="29"/>
    </row>
    <row r="34" spans="1:7" x14ac:dyDescent="0.25">
      <c r="A34" s="41" t="s">
        <v>64</v>
      </c>
      <c r="B34" s="42" t="s">
        <v>29</v>
      </c>
      <c r="C34" s="43" t="s">
        <v>65</v>
      </c>
      <c r="D34" s="44">
        <v>380000</v>
      </c>
      <c r="E34" s="44">
        <v>13755.21</v>
      </c>
      <c r="F34" s="44">
        <v>366244.79</v>
      </c>
      <c r="G34" s="29"/>
    </row>
    <row r="35" spans="1:7" ht="23.25" x14ac:dyDescent="0.25">
      <c r="A35" s="41" t="s">
        <v>66</v>
      </c>
      <c r="B35" s="42" t="s">
        <v>29</v>
      </c>
      <c r="C35" s="43" t="s">
        <v>67</v>
      </c>
      <c r="D35" s="44">
        <v>380000</v>
      </c>
      <c r="E35" s="44">
        <v>13755.21</v>
      </c>
      <c r="F35" s="44">
        <v>366244.79</v>
      </c>
      <c r="G35" s="29"/>
    </row>
    <row r="36" spans="1:7" ht="34.5" x14ac:dyDescent="0.25">
      <c r="A36" s="41" t="s">
        <v>68</v>
      </c>
      <c r="B36" s="42" t="s">
        <v>29</v>
      </c>
      <c r="C36" s="43" t="s">
        <v>69</v>
      </c>
      <c r="D36" s="44">
        <v>6000</v>
      </c>
      <c r="E36" s="44">
        <v>1500</v>
      </c>
      <c r="F36" s="44">
        <v>4500</v>
      </c>
      <c r="G36" s="29"/>
    </row>
    <row r="37" spans="1:7" ht="68.25" x14ac:dyDescent="0.25">
      <c r="A37" s="41" t="s">
        <v>70</v>
      </c>
      <c r="B37" s="42" t="s">
        <v>29</v>
      </c>
      <c r="C37" s="43" t="s">
        <v>71</v>
      </c>
      <c r="D37" s="44">
        <v>6000</v>
      </c>
      <c r="E37" s="44">
        <v>1500</v>
      </c>
      <c r="F37" s="44">
        <v>4500</v>
      </c>
      <c r="G37" s="29"/>
    </row>
    <row r="38" spans="1:7" ht="68.25" x14ac:dyDescent="0.25">
      <c r="A38" s="41" t="s">
        <v>72</v>
      </c>
      <c r="B38" s="42" t="s">
        <v>29</v>
      </c>
      <c r="C38" s="43" t="s">
        <v>73</v>
      </c>
      <c r="D38" s="44">
        <v>6000</v>
      </c>
      <c r="E38" s="44">
        <v>1500</v>
      </c>
      <c r="F38" s="44">
        <v>4500</v>
      </c>
      <c r="G38" s="29"/>
    </row>
    <row r="39" spans="1:7" ht="57" x14ac:dyDescent="0.25">
      <c r="A39" s="41" t="s">
        <v>74</v>
      </c>
      <c r="B39" s="42" t="s">
        <v>29</v>
      </c>
      <c r="C39" s="43" t="s">
        <v>75</v>
      </c>
      <c r="D39" s="44">
        <v>6000</v>
      </c>
      <c r="E39" s="44">
        <v>1500</v>
      </c>
      <c r="F39" s="44">
        <v>4500</v>
      </c>
      <c r="G39" s="29"/>
    </row>
    <row r="40" spans="1:7" ht="23.25" x14ac:dyDescent="0.25">
      <c r="A40" s="41" t="s">
        <v>76</v>
      </c>
      <c r="B40" s="42" t="s">
        <v>29</v>
      </c>
      <c r="C40" s="43" t="s">
        <v>77</v>
      </c>
      <c r="D40" s="44">
        <v>3000000</v>
      </c>
      <c r="E40" s="44" t="s">
        <v>42</v>
      </c>
      <c r="F40" s="44">
        <v>3000000</v>
      </c>
      <c r="G40" s="29"/>
    </row>
    <row r="41" spans="1:7" ht="23.25" x14ac:dyDescent="0.25">
      <c r="A41" s="41" t="s">
        <v>78</v>
      </c>
      <c r="B41" s="42" t="s">
        <v>29</v>
      </c>
      <c r="C41" s="43" t="s">
        <v>79</v>
      </c>
      <c r="D41" s="44">
        <v>3000000</v>
      </c>
      <c r="E41" s="44" t="s">
        <v>42</v>
      </c>
      <c r="F41" s="44">
        <v>3000000</v>
      </c>
      <c r="G41" s="29"/>
    </row>
    <row r="42" spans="1:7" ht="34.5" x14ac:dyDescent="0.25">
      <c r="A42" s="41" t="s">
        <v>80</v>
      </c>
      <c r="B42" s="42" t="s">
        <v>29</v>
      </c>
      <c r="C42" s="43" t="s">
        <v>81</v>
      </c>
      <c r="D42" s="44">
        <v>3000000</v>
      </c>
      <c r="E42" s="44" t="s">
        <v>42</v>
      </c>
      <c r="F42" s="44">
        <v>3000000</v>
      </c>
      <c r="G42" s="29"/>
    </row>
    <row r="43" spans="1:7" ht="45.75" x14ac:dyDescent="0.25">
      <c r="A43" s="41" t="s">
        <v>82</v>
      </c>
      <c r="B43" s="42" t="s">
        <v>29</v>
      </c>
      <c r="C43" s="43" t="s">
        <v>83</v>
      </c>
      <c r="D43" s="44">
        <v>3000000</v>
      </c>
      <c r="E43" s="44" t="s">
        <v>42</v>
      </c>
      <c r="F43" s="44">
        <v>3000000</v>
      </c>
      <c r="G43" s="29"/>
    </row>
    <row r="44" spans="1:7" x14ac:dyDescent="0.25">
      <c r="A44" s="41" t="s">
        <v>84</v>
      </c>
      <c r="B44" s="42" t="s">
        <v>29</v>
      </c>
      <c r="C44" s="43" t="s">
        <v>85</v>
      </c>
      <c r="D44" s="44">
        <v>3249173.1</v>
      </c>
      <c r="E44" s="44">
        <v>469366.42</v>
      </c>
      <c r="F44" s="44">
        <v>2779806.68</v>
      </c>
      <c r="G44" s="29"/>
    </row>
    <row r="45" spans="1:7" ht="23.25" x14ac:dyDescent="0.25">
      <c r="A45" s="41" t="s">
        <v>86</v>
      </c>
      <c r="B45" s="42" t="s">
        <v>29</v>
      </c>
      <c r="C45" s="43" t="s">
        <v>87</v>
      </c>
      <c r="D45" s="44">
        <v>3249173.1</v>
      </c>
      <c r="E45" s="44">
        <v>469366.42</v>
      </c>
      <c r="F45" s="44">
        <v>2779806.68</v>
      </c>
      <c r="G45" s="29"/>
    </row>
    <row r="46" spans="1:7" ht="23.25" x14ac:dyDescent="0.25">
      <c r="A46" s="41" t="s">
        <v>88</v>
      </c>
      <c r="B46" s="42" t="s">
        <v>29</v>
      </c>
      <c r="C46" s="43" t="s">
        <v>89</v>
      </c>
      <c r="D46" s="44">
        <v>860300</v>
      </c>
      <c r="E46" s="44">
        <v>416790</v>
      </c>
      <c r="F46" s="44">
        <v>443510</v>
      </c>
      <c r="G46" s="29"/>
    </row>
    <row r="47" spans="1:7" ht="23.25" x14ac:dyDescent="0.25">
      <c r="A47" s="41" t="s">
        <v>90</v>
      </c>
      <c r="B47" s="42" t="s">
        <v>29</v>
      </c>
      <c r="C47" s="43" t="s">
        <v>91</v>
      </c>
      <c r="D47" s="44">
        <v>608900</v>
      </c>
      <c r="E47" s="44">
        <v>312040</v>
      </c>
      <c r="F47" s="44">
        <v>296860</v>
      </c>
      <c r="G47" s="29"/>
    </row>
    <row r="48" spans="1:7" ht="23.25" x14ac:dyDescent="0.25">
      <c r="A48" s="41" t="s">
        <v>92</v>
      </c>
      <c r="B48" s="42" t="s">
        <v>29</v>
      </c>
      <c r="C48" s="43" t="s">
        <v>93</v>
      </c>
      <c r="D48" s="44">
        <v>608900</v>
      </c>
      <c r="E48" s="44">
        <v>312040</v>
      </c>
      <c r="F48" s="44">
        <v>296860</v>
      </c>
      <c r="G48" s="29"/>
    </row>
    <row r="49" spans="1:7" ht="34.5" x14ac:dyDescent="0.25">
      <c r="A49" s="41" t="s">
        <v>94</v>
      </c>
      <c r="B49" s="42" t="s">
        <v>29</v>
      </c>
      <c r="C49" s="43" t="s">
        <v>95</v>
      </c>
      <c r="D49" s="44">
        <v>251400</v>
      </c>
      <c r="E49" s="44">
        <v>104750</v>
      </c>
      <c r="F49" s="44">
        <v>146650</v>
      </c>
      <c r="G49" s="29"/>
    </row>
    <row r="50" spans="1:7" ht="34.5" x14ac:dyDescent="0.25">
      <c r="A50" s="41" t="s">
        <v>96</v>
      </c>
      <c r="B50" s="42" t="s">
        <v>29</v>
      </c>
      <c r="C50" s="43" t="s">
        <v>97</v>
      </c>
      <c r="D50" s="44">
        <v>251400</v>
      </c>
      <c r="E50" s="44">
        <v>104750</v>
      </c>
      <c r="F50" s="44">
        <v>146650</v>
      </c>
      <c r="G50" s="29"/>
    </row>
    <row r="51" spans="1:7" ht="23.25" x14ac:dyDescent="0.25">
      <c r="A51" s="41" t="s">
        <v>98</v>
      </c>
      <c r="B51" s="42" t="s">
        <v>29</v>
      </c>
      <c r="C51" s="43" t="s">
        <v>99</v>
      </c>
      <c r="D51" s="44">
        <v>80879</v>
      </c>
      <c r="E51" s="44">
        <v>40439.5</v>
      </c>
      <c r="F51" s="44">
        <v>40439.5</v>
      </c>
      <c r="G51" s="29"/>
    </row>
    <row r="52" spans="1:7" ht="34.5" x14ac:dyDescent="0.25">
      <c r="A52" s="41" t="s">
        <v>100</v>
      </c>
      <c r="B52" s="42" t="s">
        <v>29</v>
      </c>
      <c r="C52" s="43" t="s">
        <v>101</v>
      </c>
      <c r="D52" s="44">
        <v>80879</v>
      </c>
      <c r="E52" s="44">
        <v>40439.5</v>
      </c>
      <c r="F52" s="44">
        <v>40439.5</v>
      </c>
      <c r="G52" s="29"/>
    </row>
    <row r="53" spans="1:7" ht="34.5" x14ac:dyDescent="0.25">
      <c r="A53" s="41" t="s">
        <v>102</v>
      </c>
      <c r="B53" s="42" t="s">
        <v>29</v>
      </c>
      <c r="C53" s="43" t="s">
        <v>103</v>
      </c>
      <c r="D53" s="44">
        <v>80879</v>
      </c>
      <c r="E53" s="44">
        <v>40439.5</v>
      </c>
      <c r="F53" s="44">
        <v>40439.5</v>
      </c>
      <c r="G53" s="29"/>
    </row>
    <row r="54" spans="1:7" x14ac:dyDescent="0.25">
      <c r="A54" s="41" t="s">
        <v>104</v>
      </c>
      <c r="B54" s="42" t="s">
        <v>29</v>
      </c>
      <c r="C54" s="43" t="s">
        <v>105</v>
      </c>
      <c r="D54" s="44">
        <v>2307994.1</v>
      </c>
      <c r="E54" s="44">
        <v>12136.92</v>
      </c>
      <c r="F54" s="44">
        <v>2295857.1800000002</v>
      </c>
      <c r="G54" s="29"/>
    </row>
    <row r="55" spans="1:7" ht="45.75" x14ac:dyDescent="0.25">
      <c r="A55" s="41" t="s">
        <v>106</v>
      </c>
      <c r="B55" s="42" t="s">
        <v>29</v>
      </c>
      <c r="C55" s="43" t="s">
        <v>107</v>
      </c>
      <c r="D55" s="44">
        <v>2307994.1</v>
      </c>
      <c r="E55" s="44">
        <v>12136.92</v>
      </c>
      <c r="F55" s="44">
        <v>2295857.1800000002</v>
      </c>
      <c r="G55" s="29"/>
    </row>
    <row r="56" spans="1:7" ht="57" x14ac:dyDescent="0.25">
      <c r="A56" s="41" t="s">
        <v>108</v>
      </c>
      <c r="B56" s="42" t="s">
        <v>29</v>
      </c>
      <c r="C56" s="43" t="s">
        <v>109</v>
      </c>
      <c r="D56" s="44">
        <v>2307994.1</v>
      </c>
      <c r="E56" s="44">
        <v>12136.92</v>
      </c>
      <c r="F56" s="44">
        <v>2295857.1800000002</v>
      </c>
      <c r="G56" s="29"/>
    </row>
    <row r="57" spans="1:7" ht="15" customHeight="1" x14ac:dyDescent="0.25">
      <c r="A57" s="15"/>
      <c r="B57" s="15"/>
      <c r="C57" s="15"/>
      <c r="D57" s="15"/>
      <c r="E57" s="15"/>
      <c r="F57" s="15"/>
      <c r="G57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topLeftCell="A34" zoomScaleNormal="100" zoomScaleSheetLayoutView="100" workbookViewId="0">
      <selection activeCell="F40" sqref="F4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 x14ac:dyDescent="0.25">
      <c r="A1" s="130" t="s">
        <v>110</v>
      </c>
      <c r="B1" s="131"/>
      <c r="C1" s="131"/>
      <c r="D1" s="131"/>
      <c r="E1" s="131"/>
      <c r="F1" s="45" t="s">
        <v>111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38" t="s">
        <v>19</v>
      </c>
      <c r="B3" s="138" t="s">
        <v>20</v>
      </c>
      <c r="C3" s="138" t="s">
        <v>112</v>
      </c>
      <c r="D3" s="140" t="s">
        <v>22</v>
      </c>
      <c r="E3" s="140" t="s">
        <v>23</v>
      </c>
      <c r="F3" s="138" t="s">
        <v>24</v>
      </c>
      <c r="G3" s="46"/>
    </row>
    <row r="4" spans="1:7" ht="12" customHeight="1" x14ac:dyDescent="0.25">
      <c r="A4" s="139"/>
      <c r="B4" s="139"/>
      <c r="C4" s="139"/>
      <c r="D4" s="141"/>
      <c r="E4" s="141"/>
      <c r="F4" s="139"/>
      <c r="G4" s="46"/>
    </row>
    <row r="5" spans="1:7" ht="11.1" customHeight="1" x14ac:dyDescent="0.25">
      <c r="A5" s="139"/>
      <c r="B5" s="139"/>
      <c r="C5" s="139"/>
      <c r="D5" s="141"/>
      <c r="E5" s="141"/>
      <c r="F5" s="139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25</v>
      </c>
      <c r="E6" s="48" t="s">
        <v>26</v>
      </c>
      <c r="F6" s="48" t="s">
        <v>27</v>
      </c>
      <c r="G6" s="49"/>
    </row>
    <row r="7" spans="1:7" ht="16.5" customHeight="1" x14ac:dyDescent="0.25">
      <c r="A7" s="33" t="s">
        <v>113</v>
      </c>
      <c r="B7" s="50">
        <v>200</v>
      </c>
      <c r="C7" s="35" t="s">
        <v>30</v>
      </c>
      <c r="D7" s="36">
        <v>6911273.0999999996</v>
      </c>
      <c r="E7" s="36">
        <v>612763.44999999995</v>
      </c>
      <c r="F7" s="51">
        <v>6298509.6500000004</v>
      </c>
      <c r="G7" s="52"/>
    </row>
    <row r="8" spans="1:7" ht="12" customHeight="1" x14ac:dyDescent="0.25">
      <c r="A8" s="37" t="s">
        <v>31</v>
      </c>
      <c r="B8" s="53"/>
      <c r="C8" s="39"/>
      <c r="D8" s="54"/>
      <c r="E8" s="54"/>
      <c r="F8" s="55"/>
      <c r="G8" s="52"/>
    </row>
    <row r="9" spans="1:7" ht="34.5" x14ac:dyDescent="0.25">
      <c r="A9" s="56" t="s">
        <v>114</v>
      </c>
      <c r="B9" s="57" t="s">
        <v>115</v>
      </c>
      <c r="C9" s="58" t="s">
        <v>116</v>
      </c>
      <c r="D9" s="59">
        <v>1843292</v>
      </c>
      <c r="E9" s="59">
        <v>492843.8</v>
      </c>
      <c r="F9" s="60">
        <v>1350448.2</v>
      </c>
      <c r="G9" s="61"/>
    </row>
    <row r="10" spans="1:7" ht="45.75" x14ac:dyDescent="0.25">
      <c r="A10" s="56" t="s">
        <v>117</v>
      </c>
      <c r="B10" s="57" t="s">
        <v>115</v>
      </c>
      <c r="C10" s="58" t="s">
        <v>118</v>
      </c>
      <c r="D10" s="59">
        <v>1476921</v>
      </c>
      <c r="E10" s="59">
        <v>431734.36</v>
      </c>
      <c r="F10" s="60">
        <v>1045186.64</v>
      </c>
      <c r="G10" s="61"/>
    </row>
    <row r="11" spans="1:7" ht="23.25" x14ac:dyDescent="0.25">
      <c r="A11" s="56" t="s">
        <v>119</v>
      </c>
      <c r="B11" s="57" t="s">
        <v>115</v>
      </c>
      <c r="C11" s="58" t="s">
        <v>120</v>
      </c>
      <c r="D11" s="59">
        <v>1476921</v>
      </c>
      <c r="E11" s="59">
        <v>431734.36</v>
      </c>
      <c r="F11" s="60">
        <v>1045186.64</v>
      </c>
      <c r="G11" s="61"/>
    </row>
    <row r="12" spans="1:7" x14ac:dyDescent="0.25">
      <c r="A12" s="56" t="s">
        <v>242</v>
      </c>
      <c r="B12" s="57" t="s">
        <v>115</v>
      </c>
      <c r="C12" s="58" t="s">
        <v>121</v>
      </c>
      <c r="D12" s="59">
        <f>382337+752011</f>
        <v>1134348</v>
      </c>
      <c r="E12" s="59">
        <v>324135.64</v>
      </c>
      <c r="F12" s="60">
        <f>D12-E12</f>
        <v>810212.36</v>
      </c>
      <c r="G12" s="61"/>
    </row>
    <row r="13" spans="1:7" ht="34.5" x14ac:dyDescent="0.25">
      <c r="A13" s="56" t="s">
        <v>243</v>
      </c>
      <c r="B13" s="57" t="s">
        <v>115</v>
      </c>
      <c r="C13" s="58" t="s">
        <v>122</v>
      </c>
      <c r="D13" s="59">
        <f>115466+227107</f>
        <v>342573</v>
      </c>
      <c r="E13" s="59">
        <v>107598.72</v>
      </c>
      <c r="F13" s="60">
        <f>D13-E13</f>
        <v>234974.28</v>
      </c>
      <c r="G13" s="61"/>
    </row>
    <row r="14" spans="1:7" ht="23.25" x14ac:dyDescent="0.25">
      <c r="A14" s="56" t="s">
        <v>123</v>
      </c>
      <c r="B14" s="57" t="s">
        <v>115</v>
      </c>
      <c r="C14" s="58" t="s">
        <v>124</v>
      </c>
      <c r="D14" s="59">
        <v>354300</v>
      </c>
      <c r="E14" s="59">
        <v>59343.77</v>
      </c>
      <c r="F14" s="60">
        <v>294956.23</v>
      </c>
      <c r="G14" s="61"/>
    </row>
    <row r="15" spans="1:7" ht="23.25" x14ac:dyDescent="0.25">
      <c r="A15" s="56" t="s">
        <v>125</v>
      </c>
      <c r="B15" s="57" t="s">
        <v>115</v>
      </c>
      <c r="C15" s="58" t="s">
        <v>126</v>
      </c>
      <c r="D15" s="59">
        <v>354300</v>
      </c>
      <c r="E15" s="59">
        <v>59343.77</v>
      </c>
      <c r="F15" s="60">
        <v>294956.23</v>
      </c>
      <c r="G15" s="61"/>
    </row>
    <row r="16" spans="1:7" x14ac:dyDescent="0.25">
      <c r="A16" s="56" t="s">
        <v>127</v>
      </c>
      <c r="B16" s="57" t="s">
        <v>115</v>
      </c>
      <c r="C16" s="58" t="s">
        <v>128</v>
      </c>
      <c r="D16" s="59">
        <v>354300</v>
      </c>
      <c r="E16" s="59">
        <v>59343.77</v>
      </c>
      <c r="F16" s="60">
        <v>294956.23</v>
      </c>
      <c r="G16" s="61"/>
    </row>
    <row r="17" spans="1:7" x14ac:dyDescent="0.25">
      <c r="A17" s="56" t="s">
        <v>129</v>
      </c>
      <c r="B17" s="57" t="s">
        <v>115</v>
      </c>
      <c r="C17" s="58" t="s">
        <v>130</v>
      </c>
      <c r="D17" s="59">
        <v>12071</v>
      </c>
      <c r="E17" s="59">
        <v>1765.67</v>
      </c>
      <c r="F17" s="60">
        <v>10305.33</v>
      </c>
      <c r="G17" s="61"/>
    </row>
    <row r="18" spans="1:7" x14ac:dyDescent="0.25">
      <c r="A18" s="56" t="s">
        <v>131</v>
      </c>
      <c r="B18" s="57" t="s">
        <v>115</v>
      </c>
      <c r="C18" s="58" t="s">
        <v>132</v>
      </c>
      <c r="D18" s="59">
        <v>12071</v>
      </c>
      <c r="E18" s="59">
        <v>1765.67</v>
      </c>
      <c r="F18" s="60">
        <v>10305.33</v>
      </c>
      <c r="G18" s="61"/>
    </row>
    <row r="19" spans="1:7" x14ac:dyDescent="0.25">
      <c r="A19" s="56" t="s">
        <v>133</v>
      </c>
      <c r="B19" s="57" t="s">
        <v>115</v>
      </c>
      <c r="C19" s="58" t="s">
        <v>134</v>
      </c>
      <c r="D19" s="59">
        <v>713</v>
      </c>
      <c r="E19" s="59">
        <v>178.25</v>
      </c>
      <c r="F19" s="60">
        <f>D19-E19</f>
        <v>534.75</v>
      </c>
      <c r="G19" s="61"/>
    </row>
    <row r="20" spans="1:7" x14ac:dyDescent="0.25">
      <c r="A20" s="56" t="s">
        <v>135</v>
      </c>
      <c r="B20" s="57" t="s">
        <v>115</v>
      </c>
      <c r="C20" s="58" t="s">
        <v>136</v>
      </c>
      <c r="D20" s="59">
        <v>4758</v>
      </c>
      <c r="E20" s="59">
        <v>1189.5</v>
      </c>
      <c r="F20" s="60">
        <f>D20-E20</f>
        <v>3568.5</v>
      </c>
      <c r="G20" s="61"/>
    </row>
    <row r="21" spans="1:7" x14ac:dyDescent="0.25">
      <c r="A21" s="56" t="s">
        <v>137</v>
      </c>
      <c r="B21" s="57" t="s">
        <v>115</v>
      </c>
      <c r="C21" s="58" t="s">
        <v>138</v>
      </c>
      <c r="D21" s="59">
        <v>1600</v>
      </c>
      <c r="E21" s="59">
        <v>397.92</v>
      </c>
      <c r="F21" s="60">
        <f>D21-E21</f>
        <v>1202.08</v>
      </c>
      <c r="G21" s="61"/>
    </row>
    <row r="22" spans="1:7" ht="34.5" x14ac:dyDescent="0.25">
      <c r="A22" s="56" t="s">
        <v>139</v>
      </c>
      <c r="B22" s="57" t="s">
        <v>115</v>
      </c>
      <c r="C22" s="58" t="s">
        <v>140</v>
      </c>
      <c r="D22" s="59">
        <v>3300</v>
      </c>
      <c r="E22" s="59" t="s">
        <v>42</v>
      </c>
      <c r="F22" s="60">
        <v>3300</v>
      </c>
      <c r="G22" s="61"/>
    </row>
    <row r="23" spans="1:7" x14ac:dyDescent="0.25">
      <c r="A23" s="56" t="s">
        <v>141</v>
      </c>
      <c r="B23" s="57" t="s">
        <v>115</v>
      </c>
      <c r="C23" s="58" t="s">
        <v>142</v>
      </c>
      <c r="D23" s="59">
        <v>3300</v>
      </c>
      <c r="E23" s="59" t="s">
        <v>42</v>
      </c>
      <c r="F23" s="60">
        <v>3300</v>
      </c>
      <c r="G23" s="61"/>
    </row>
    <row r="24" spans="1:7" x14ac:dyDescent="0.25">
      <c r="A24" s="56" t="s">
        <v>104</v>
      </c>
      <c r="B24" s="57" t="s">
        <v>115</v>
      </c>
      <c r="C24" s="58" t="s">
        <v>143</v>
      </c>
      <c r="D24" s="59">
        <v>3300</v>
      </c>
      <c r="E24" s="59" t="s">
        <v>42</v>
      </c>
      <c r="F24" s="60">
        <v>3300</v>
      </c>
      <c r="G24" s="61"/>
    </row>
    <row r="25" spans="1:7" x14ac:dyDescent="0.25">
      <c r="A25" s="56" t="s">
        <v>144</v>
      </c>
      <c r="B25" s="57" t="s">
        <v>115</v>
      </c>
      <c r="C25" s="58" t="s">
        <v>145</v>
      </c>
      <c r="D25" s="59">
        <v>49500</v>
      </c>
      <c r="E25" s="59" t="s">
        <v>42</v>
      </c>
      <c r="F25" s="60">
        <v>49500</v>
      </c>
      <c r="G25" s="61"/>
    </row>
    <row r="26" spans="1:7" ht="23.25" x14ac:dyDescent="0.25">
      <c r="A26" s="56" t="s">
        <v>123</v>
      </c>
      <c r="B26" s="57" t="s">
        <v>115</v>
      </c>
      <c r="C26" s="58" t="s">
        <v>146</v>
      </c>
      <c r="D26" s="59">
        <v>49000</v>
      </c>
      <c r="E26" s="59" t="s">
        <v>42</v>
      </c>
      <c r="F26" s="60">
        <v>49000</v>
      </c>
      <c r="G26" s="61"/>
    </row>
    <row r="27" spans="1:7" ht="23.25" x14ac:dyDescent="0.25">
      <c r="A27" s="56" t="s">
        <v>125</v>
      </c>
      <c r="B27" s="57" t="s">
        <v>115</v>
      </c>
      <c r="C27" s="58" t="s">
        <v>147</v>
      </c>
      <c r="D27" s="59">
        <v>49000</v>
      </c>
      <c r="E27" s="59" t="s">
        <v>42</v>
      </c>
      <c r="F27" s="60">
        <v>49000</v>
      </c>
      <c r="G27" s="61"/>
    </row>
    <row r="28" spans="1:7" x14ac:dyDescent="0.25">
      <c r="A28" s="56" t="s">
        <v>141</v>
      </c>
      <c r="B28" s="57" t="s">
        <v>115</v>
      </c>
      <c r="C28" s="58" t="s">
        <v>148</v>
      </c>
      <c r="D28" s="59">
        <v>500</v>
      </c>
      <c r="E28" s="59" t="s">
        <v>42</v>
      </c>
      <c r="F28" s="60">
        <v>500</v>
      </c>
      <c r="G28" s="61"/>
    </row>
    <row r="29" spans="1:7" x14ac:dyDescent="0.25">
      <c r="A29" s="56" t="s">
        <v>104</v>
      </c>
      <c r="B29" s="57" t="s">
        <v>115</v>
      </c>
      <c r="C29" s="58" t="s">
        <v>149</v>
      </c>
      <c r="D29" s="59">
        <v>500</v>
      </c>
      <c r="E29" s="59" t="s">
        <v>42</v>
      </c>
      <c r="F29" s="60">
        <v>500</v>
      </c>
      <c r="G29" s="61"/>
    </row>
    <row r="30" spans="1:7" x14ac:dyDescent="0.25">
      <c r="A30" s="56" t="s">
        <v>150</v>
      </c>
      <c r="B30" s="57" t="s">
        <v>115</v>
      </c>
      <c r="C30" s="58" t="s">
        <v>151</v>
      </c>
      <c r="D30" s="59">
        <v>80879</v>
      </c>
      <c r="E30" s="59">
        <v>24416.95</v>
      </c>
      <c r="F30" s="60">
        <v>56462.05</v>
      </c>
      <c r="G30" s="61"/>
    </row>
    <row r="31" spans="1:7" ht="45.75" x14ac:dyDescent="0.25">
      <c r="A31" s="56" t="s">
        <v>117</v>
      </c>
      <c r="B31" s="57" t="s">
        <v>115</v>
      </c>
      <c r="C31" s="58" t="s">
        <v>152</v>
      </c>
      <c r="D31" s="59">
        <v>79687</v>
      </c>
      <c r="E31" s="59">
        <v>24416.95</v>
      </c>
      <c r="F31" s="60">
        <v>55270.05</v>
      </c>
      <c r="G31" s="61"/>
    </row>
    <row r="32" spans="1:7" ht="23.25" x14ac:dyDescent="0.25">
      <c r="A32" s="56" t="s">
        <v>119</v>
      </c>
      <c r="B32" s="57" t="s">
        <v>115</v>
      </c>
      <c r="C32" s="58" t="s">
        <v>153</v>
      </c>
      <c r="D32" s="59">
        <v>79687</v>
      </c>
      <c r="E32" s="59">
        <v>24416.95</v>
      </c>
      <c r="F32" s="60">
        <v>55270.05</v>
      </c>
      <c r="G32" s="61"/>
    </row>
    <row r="33" spans="1:7" x14ac:dyDescent="0.25">
      <c r="A33" s="56" t="s">
        <v>242</v>
      </c>
      <c r="B33" s="57" t="s">
        <v>115</v>
      </c>
      <c r="C33" s="58" t="s">
        <v>154</v>
      </c>
      <c r="D33" s="59">
        <v>61203</v>
      </c>
      <c r="E33" s="59">
        <v>18576.84</v>
      </c>
      <c r="F33" s="60">
        <f>D33-E33</f>
        <v>42626.16</v>
      </c>
      <c r="G33" s="61"/>
    </row>
    <row r="34" spans="1:7" ht="34.5" x14ac:dyDescent="0.25">
      <c r="A34" s="56" t="s">
        <v>243</v>
      </c>
      <c r="B34" s="57" t="s">
        <v>115</v>
      </c>
      <c r="C34" s="58" t="s">
        <v>155</v>
      </c>
      <c r="D34" s="59">
        <v>18484</v>
      </c>
      <c r="E34" s="59">
        <v>5840.11</v>
      </c>
      <c r="F34" s="60">
        <f>D34-E34</f>
        <v>12643.89</v>
      </c>
      <c r="G34" s="61"/>
    </row>
    <row r="35" spans="1:7" ht="23.25" x14ac:dyDescent="0.25">
      <c r="A35" s="56" t="s">
        <v>123</v>
      </c>
      <c r="B35" s="57" t="s">
        <v>115</v>
      </c>
      <c r="C35" s="58" t="s">
        <v>156</v>
      </c>
      <c r="D35" s="59">
        <v>1192</v>
      </c>
      <c r="E35" s="59" t="s">
        <v>42</v>
      </c>
      <c r="F35" s="60">
        <v>1192</v>
      </c>
      <c r="G35" s="61"/>
    </row>
    <row r="36" spans="1:7" ht="23.25" x14ac:dyDescent="0.25">
      <c r="A36" s="56" t="s">
        <v>125</v>
      </c>
      <c r="B36" s="57" t="s">
        <v>115</v>
      </c>
      <c r="C36" s="58" t="s">
        <v>157</v>
      </c>
      <c r="D36" s="59">
        <v>1192</v>
      </c>
      <c r="E36" s="59" t="s">
        <v>42</v>
      </c>
      <c r="F36" s="60">
        <v>1192</v>
      </c>
      <c r="G36" s="61"/>
    </row>
    <row r="37" spans="1:7" x14ac:dyDescent="0.25">
      <c r="A37" s="56" t="s">
        <v>158</v>
      </c>
      <c r="B37" s="57" t="s">
        <v>115</v>
      </c>
      <c r="C37" s="58" t="s">
        <v>159</v>
      </c>
      <c r="D37" s="59">
        <v>260320</v>
      </c>
      <c r="E37" s="59">
        <v>45332.73</v>
      </c>
      <c r="F37" s="60">
        <v>214987.27</v>
      </c>
      <c r="G37" s="61"/>
    </row>
    <row r="38" spans="1:7" ht="45.75" x14ac:dyDescent="0.25">
      <c r="A38" s="56" t="s">
        <v>117</v>
      </c>
      <c r="B38" s="57" t="s">
        <v>115</v>
      </c>
      <c r="C38" s="58" t="s">
        <v>160</v>
      </c>
      <c r="D38" s="59">
        <v>94760</v>
      </c>
      <c r="E38" s="59">
        <v>28461.8</v>
      </c>
      <c r="F38" s="60">
        <v>66298.2</v>
      </c>
      <c r="G38" s="61"/>
    </row>
    <row r="39" spans="1:7" x14ac:dyDescent="0.25">
      <c r="A39" s="56" t="s">
        <v>161</v>
      </c>
      <c r="B39" s="57" t="s">
        <v>115</v>
      </c>
      <c r="C39" s="58" t="s">
        <v>162</v>
      </c>
      <c r="D39" s="59">
        <v>94760</v>
      </c>
      <c r="E39" s="59">
        <v>28461.8</v>
      </c>
      <c r="F39" s="60">
        <v>66298.2</v>
      </c>
      <c r="G39" s="61"/>
    </row>
    <row r="40" spans="1:7" x14ac:dyDescent="0.25">
      <c r="A40" s="56" t="s">
        <v>163</v>
      </c>
      <c r="B40" s="57" t="s">
        <v>115</v>
      </c>
      <c r="C40" s="58" t="s">
        <v>164</v>
      </c>
      <c r="D40" s="59">
        <v>72780</v>
      </c>
      <c r="E40" s="59">
        <v>21093</v>
      </c>
      <c r="F40" s="60">
        <f>D40-E40</f>
        <v>51687</v>
      </c>
      <c r="G40" s="61"/>
    </row>
    <row r="41" spans="1:7" ht="34.5" x14ac:dyDescent="0.25">
      <c r="A41" s="56" t="s">
        <v>165</v>
      </c>
      <c r="B41" s="57" t="s">
        <v>115</v>
      </c>
      <c r="C41" s="58" t="s">
        <v>166</v>
      </c>
      <c r="D41" s="59">
        <v>21980</v>
      </c>
      <c r="E41" s="59">
        <v>7368.8</v>
      </c>
      <c r="F41" s="60">
        <f>D41-E41</f>
        <v>14611.2</v>
      </c>
      <c r="G41" s="61"/>
    </row>
    <row r="42" spans="1:7" ht="23.25" x14ac:dyDescent="0.25">
      <c r="A42" s="56" t="s">
        <v>123</v>
      </c>
      <c r="B42" s="57" t="s">
        <v>115</v>
      </c>
      <c r="C42" s="58" t="s">
        <v>167</v>
      </c>
      <c r="D42" s="59">
        <v>165560</v>
      </c>
      <c r="E42" s="59">
        <v>16870.93</v>
      </c>
      <c r="F42" s="60">
        <v>148689.07</v>
      </c>
      <c r="G42" s="61"/>
    </row>
    <row r="43" spans="1:7" ht="23.25" x14ac:dyDescent="0.25">
      <c r="A43" s="56" t="s">
        <v>125</v>
      </c>
      <c r="B43" s="57" t="s">
        <v>115</v>
      </c>
      <c r="C43" s="58" t="s">
        <v>168</v>
      </c>
      <c r="D43" s="59">
        <v>165560</v>
      </c>
      <c r="E43" s="59">
        <v>16870.93</v>
      </c>
      <c r="F43" s="60">
        <v>148689.07</v>
      </c>
      <c r="G43" s="61"/>
    </row>
    <row r="44" spans="1:7" x14ac:dyDescent="0.25">
      <c r="A44" s="56" t="s">
        <v>127</v>
      </c>
      <c r="B44" s="57" t="s">
        <v>115</v>
      </c>
      <c r="C44" s="58" t="s">
        <v>169</v>
      </c>
      <c r="D44" s="59">
        <v>165560</v>
      </c>
      <c r="E44" s="59">
        <v>16870.93</v>
      </c>
      <c r="F44" s="60">
        <v>148689.07</v>
      </c>
      <c r="G44" s="61"/>
    </row>
    <row r="45" spans="1:7" x14ac:dyDescent="0.25">
      <c r="A45" s="56" t="s">
        <v>170</v>
      </c>
      <c r="B45" s="57" t="s">
        <v>115</v>
      </c>
      <c r="C45" s="58" t="s">
        <v>171</v>
      </c>
      <c r="D45" s="59">
        <v>41760</v>
      </c>
      <c r="E45" s="59" t="s">
        <v>42</v>
      </c>
      <c r="F45" s="60">
        <v>41760</v>
      </c>
      <c r="G45" s="61"/>
    </row>
    <row r="46" spans="1:7" ht="23.25" x14ac:dyDescent="0.25">
      <c r="A46" s="56" t="s">
        <v>123</v>
      </c>
      <c r="B46" s="57" t="s">
        <v>115</v>
      </c>
      <c r="C46" s="58" t="s">
        <v>172</v>
      </c>
      <c r="D46" s="59">
        <v>41760</v>
      </c>
      <c r="E46" s="59" t="s">
        <v>42</v>
      </c>
      <c r="F46" s="60">
        <v>41760</v>
      </c>
      <c r="G46" s="61"/>
    </row>
    <row r="47" spans="1:7" ht="23.25" x14ac:dyDescent="0.25">
      <c r="A47" s="56" t="s">
        <v>125</v>
      </c>
      <c r="B47" s="57" t="s">
        <v>115</v>
      </c>
      <c r="C47" s="58" t="s">
        <v>173</v>
      </c>
      <c r="D47" s="59">
        <v>41760</v>
      </c>
      <c r="E47" s="59" t="s">
        <v>42</v>
      </c>
      <c r="F47" s="60">
        <v>41760</v>
      </c>
      <c r="G47" s="61"/>
    </row>
    <row r="48" spans="1:7" x14ac:dyDescent="0.25">
      <c r="A48" s="56" t="s">
        <v>174</v>
      </c>
      <c r="B48" s="57" t="s">
        <v>115</v>
      </c>
      <c r="C48" s="58" t="s">
        <v>175</v>
      </c>
      <c r="D48" s="59">
        <v>2236095.1</v>
      </c>
      <c r="E48" s="59" t="s">
        <v>42</v>
      </c>
      <c r="F48" s="60">
        <v>2236095.1</v>
      </c>
      <c r="G48" s="61"/>
    </row>
    <row r="49" spans="1:7" ht="23.25" x14ac:dyDescent="0.25">
      <c r="A49" s="56" t="s">
        <v>123</v>
      </c>
      <c r="B49" s="57" t="s">
        <v>115</v>
      </c>
      <c r="C49" s="58" t="s">
        <v>176</v>
      </c>
      <c r="D49" s="59">
        <v>2236095.1</v>
      </c>
      <c r="E49" s="59" t="s">
        <v>42</v>
      </c>
      <c r="F49" s="60">
        <v>2236095.1</v>
      </c>
      <c r="G49" s="61"/>
    </row>
    <row r="50" spans="1:7" ht="23.25" x14ac:dyDescent="0.25">
      <c r="A50" s="56" t="s">
        <v>125</v>
      </c>
      <c r="B50" s="57" t="s">
        <v>115</v>
      </c>
      <c r="C50" s="58" t="s">
        <v>177</v>
      </c>
      <c r="D50" s="59">
        <v>2236095.1</v>
      </c>
      <c r="E50" s="59" t="s">
        <v>42</v>
      </c>
      <c r="F50" s="60">
        <v>2236095.1</v>
      </c>
      <c r="G50" s="61"/>
    </row>
    <row r="51" spans="1:7" x14ac:dyDescent="0.25">
      <c r="A51" s="56" t="s">
        <v>178</v>
      </c>
      <c r="B51" s="57" t="s">
        <v>115</v>
      </c>
      <c r="C51" s="58" t="s">
        <v>179</v>
      </c>
      <c r="D51" s="59">
        <v>71899</v>
      </c>
      <c r="E51" s="59">
        <v>12136.92</v>
      </c>
      <c r="F51" s="60">
        <v>59762.080000000002</v>
      </c>
      <c r="G51" s="61"/>
    </row>
    <row r="52" spans="1:7" ht="23.25" x14ac:dyDescent="0.25">
      <c r="A52" s="56" t="s">
        <v>123</v>
      </c>
      <c r="B52" s="57" t="s">
        <v>115</v>
      </c>
      <c r="C52" s="58" t="s">
        <v>180</v>
      </c>
      <c r="D52" s="59">
        <v>71899</v>
      </c>
      <c r="E52" s="59">
        <v>12136.92</v>
      </c>
      <c r="F52" s="60">
        <v>59762.080000000002</v>
      </c>
      <c r="G52" s="61"/>
    </row>
    <row r="53" spans="1:7" ht="23.25" x14ac:dyDescent="0.25">
      <c r="A53" s="56" t="s">
        <v>125</v>
      </c>
      <c r="B53" s="57" t="s">
        <v>115</v>
      </c>
      <c r="C53" s="58" t="s">
        <v>181</v>
      </c>
      <c r="D53" s="59">
        <v>71899</v>
      </c>
      <c r="E53" s="59">
        <v>12136.92</v>
      </c>
      <c r="F53" s="60">
        <v>59762.080000000002</v>
      </c>
      <c r="G53" s="61"/>
    </row>
    <row r="54" spans="1:7" x14ac:dyDescent="0.25">
      <c r="A54" s="56" t="s">
        <v>127</v>
      </c>
      <c r="B54" s="57" t="s">
        <v>115</v>
      </c>
      <c r="C54" s="58" t="s">
        <v>182</v>
      </c>
      <c r="D54" s="59">
        <v>71899</v>
      </c>
      <c r="E54" s="59">
        <v>12136.92</v>
      </c>
      <c r="F54" s="60">
        <v>59762.080000000002</v>
      </c>
      <c r="G54" s="61"/>
    </row>
    <row r="55" spans="1:7" x14ac:dyDescent="0.25">
      <c r="A55" s="56" t="s">
        <v>183</v>
      </c>
      <c r="B55" s="57" t="s">
        <v>115</v>
      </c>
      <c r="C55" s="58" t="s">
        <v>184</v>
      </c>
      <c r="D55" s="59">
        <v>2281780</v>
      </c>
      <c r="E55" s="59">
        <v>28421.05</v>
      </c>
      <c r="F55" s="60">
        <v>2253358.9500000002</v>
      </c>
      <c r="G55" s="61"/>
    </row>
    <row r="56" spans="1:7" ht="23.25" x14ac:dyDescent="0.25">
      <c r="A56" s="56" t="s">
        <v>123</v>
      </c>
      <c r="B56" s="57" t="s">
        <v>115</v>
      </c>
      <c r="C56" s="58" t="s">
        <v>185</v>
      </c>
      <c r="D56" s="59">
        <v>2281780</v>
      </c>
      <c r="E56" s="59">
        <v>28421.05</v>
      </c>
      <c r="F56" s="60">
        <v>2253358.9500000002</v>
      </c>
      <c r="G56" s="61"/>
    </row>
    <row r="57" spans="1:7" ht="23.25" x14ac:dyDescent="0.25">
      <c r="A57" s="56" t="s">
        <v>125</v>
      </c>
      <c r="B57" s="57" t="s">
        <v>115</v>
      </c>
      <c r="C57" s="58" t="s">
        <v>186</v>
      </c>
      <c r="D57" s="59">
        <v>2281780</v>
      </c>
      <c r="E57" s="59">
        <v>28421.05</v>
      </c>
      <c r="F57" s="60">
        <v>2253358.9500000002</v>
      </c>
      <c r="G57" s="61"/>
    </row>
    <row r="58" spans="1:7" x14ac:dyDescent="0.25">
      <c r="A58" s="56" t="s">
        <v>127</v>
      </c>
      <c r="B58" s="57" t="s">
        <v>115</v>
      </c>
      <c r="C58" s="58" t="s">
        <v>187</v>
      </c>
      <c r="D58" s="59">
        <v>2281780</v>
      </c>
      <c r="E58" s="59">
        <v>28421.05</v>
      </c>
      <c r="F58" s="60">
        <v>2253358.9500000002</v>
      </c>
      <c r="G58" s="61"/>
    </row>
    <row r="59" spans="1:7" x14ac:dyDescent="0.25">
      <c r="A59" s="56" t="s">
        <v>188</v>
      </c>
      <c r="B59" s="57" t="s">
        <v>115</v>
      </c>
      <c r="C59" s="58" t="s">
        <v>189</v>
      </c>
      <c r="D59" s="59">
        <v>38448</v>
      </c>
      <c r="E59" s="59">
        <v>9612</v>
      </c>
      <c r="F59" s="60">
        <v>28836</v>
      </c>
      <c r="G59" s="61"/>
    </row>
    <row r="60" spans="1:7" x14ac:dyDescent="0.25">
      <c r="A60" s="56" t="s">
        <v>190</v>
      </c>
      <c r="B60" s="57" t="s">
        <v>115</v>
      </c>
      <c r="C60" s="58" t="s">
        <v>191</v>
      </c>
      <c r="D60" s="59">
        <v>38448</v>
      </c>
      <c r="E60" s="59">
        <v>9612</v>
      </c>
      <c r="F60" s="60">
        <v>28836</v>
      </c>
      <c r="G60" s="61"/>
    </row>
    <row r="61" spans="1:7" ht="23.25" x14ac:dyDescent="0.25">
      <c r="A61" s="56" t="s">
        <v>192</v>
      </c>
      <c r="B61" s="57" t="s">
        <v>115</v>
      </c>
      <c r="C61" s="58" t="s">
        <v>193</v>
      </c>
      <c r="D61" s="59">
        <v>38448</v>
      </c>
      <c r="E61" s="59">
        <v>9612</v>
      </c>
      <c r="F61" s="60">
        <v>28836</v>
      </c>
      <c r="G61" s="61"/>
    </row>
    <row r="62" spans="1:7" ht="23.25" x14ac:dyDescent="0.25">
      <c r="A62" s="56" t="s">
        <v>194</v>
      </c>
      <c r="B62" s="57" t="s">
        <v>115</v>
      </c>
      <c r="C62" s="58" t="s">
        <v>195</v>
      </c>
      <c r="D62" s="59">
        <v>38448</v>
      </c>
      <c r="E62" s="59">
        <v>9612</v>
      </c>
      <c r="F62" s="60">
        <v>28836</v>
      </c>
      <c r="G62" s="61"/>
    </row>
    <row r="63" spans="1:7" x14ac:dyDescent="0.25">
      <c r="A63" s="56" t="s">
        <v>196</v>
      </c>
      <c r="B63" s="57" t="s">
        <v>115</v>
      </c>
      <c r="C63" s="58" t="s">
        <v>197</v>
      </c>
      <c r="D63" s="59">
        <v>4000</v>
      </c>
      <c r="E63" s="59" t="s">
        <v>42</v>
      </c>
      <c r="F63" s="60">
        <v>4000</v>
      </c>
      <c r="G63" s="61"/>
    </row>
    <row r="64" spans="1:7" x14ac:dyDescent="0.25">
      <c r="A64" s="56" t="s">
        <v>141</v>
      </c>
      <c r="B64" s="57" t="s">
        <v>115</v>
      </c>
      <c r="C64" s="58" t="s">
        <v>198</v>
      </c>
      <c r="D64" s="59">
        <v>4000</v>
      </c>
      <c r="E64" s="59" t="s">
        <v>42</v>
      </c>
      <c r="F64" s="60">
        <v>4000</v>
      </c>
      <c r="G64" s="61"/>
    </row>
    <row r="65" spans="1:7" x14ac:dyDescent="0.25">
      <c r="A65" s="56" t="s">
        <v>104</v>
      </c>
      <c r="B65" s="57" t="s">
        <v>115</v>
      </c>
      <c r="C65" s="58" t="s">
        <v>199</v>
      </c>
      <c r="D65" s="59">
        <v>4000</v>
      </c>
      <c r="E65" s="59" t="s">
        <v>42</v>
      </c>
      <c r="F65" s="60">
        <v>4000</v>
      </c>
      <c r="G65" s="61"/>
    </row>
    <row r="66" spans="1:7" ht="24" customHeight="1" x14ac:dyDescent="0.25">
      <c r="A66" s="62" t="s">
        <v>200</v>
      </c>
      <c r="B66" s="63" t="s">
        <v>201</v>
      </c>
      <c r="C66" s="64" t="s">
        <v>30</v>
      </c>
      <c r="D66" s="65">
        <v>100000</v>
      </c>
      <c r="E66" s="65">
        <v>4634.8</v>
      </c>
      <c r="F66" s="66" t="s">
        <v>30</v>
      </c>
      <c r="G66" s="67"/>
    </row>
    <row r="67" spans="1:7" ht="15" customHeight="1" x14ac:dyDescent="0.25">
      <c r="A67" s="68"/>
      <c r="B67" s="69"/>
      <c r="C67" s="69"/>
      <c r="D67" s="69"/>
      <c r="E67" s="69"/>
      <c r="F67" s="69"/>
      <c r="G6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zoomScaleNormal="100" zoomScaleSheetLayoutView="100" workbookViewId="0">
      <selection activeCell="I17" sqref="I1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202</v>
      </c>
      <c r="G1" s="15"/>
    </row>
    <row r="2" spans="1:7" ht="14.1" customHeight="1" x14ac:dyDescent="0.25">
      <c r="A2" s="130" t="s">
        <v>203</v>
      </c>
      <c r="B2" s="131"/>
      <c r="C2" s="131"/>
      <c r="D2" s="131"/>
      <c r="E2" s="131"/>
      <c r="F2" s="131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38" t="s">
        <v>19</v>
      </c>
      <c r="B4" s="138" t="s">
        <v>20</v>
      </c>
      <c r="C4" s="138" t="s">
        <v>204</v>
      </c>
      <c r="D4" s="138" t="s">
        <v>22</v>
      </c>
      <c r="E4" s="138" t="s">
        <v>23</v>
      </c>
      <c r="F4" s="138" t="s">
        <v>24</v>
      </c>
      <c r="G4" s="15"/>
    </row>
    <row r="5" spans="1:7" ht="12" customHeight="1" x14ac:dyDescent="0.25">
      <c r="A5" s="139"/>
      <c r="B5" s="139"/>
      <c r="C5" s="139"/>
      <c r="D5" s="139"/>
      <c r="E5" s="139"/>
      <c r="F5" s="139"/>
      <c r="G5" s="15"/>
    </row>
    <row r="6" spans="1:7" ht="12" customHeight="1" x14ac:dyDescent="0.25">
      <c r="A6" s="139"/>
      <c r="B6" s="139"/>
      <c r="C6" s="139"/>
      <c r="D6" s="139"/>
      <c r="E6" s="139"/>
      <c r="F6" s="139"/>
      <c r="G6" s="15"/>
    </row>
    <row r="7" spans="1:7" ht="11.25" customHeight="1" x14ac:dyDescent="0.25">
      <c r="A7" s="139"/>
      <c r="B7" s="139"/>
      <c r="C7" s="139"/>
      <c r="D7" s="139"/>
      <c r="E7" s="139"/>
      <c r="F7" s="139"/>
      <c r="G7" s="15"/>
    </row>
    <row r="8" spans="1:7" ht="10.5" customHeight="1" x14ac:dyDescent="0.25">
      <c r="A8" s="139"/>
      <c r="B8" s="139"/>
      <c r="C8" s="139"/>
      <c r="D8" s="139"/>
      <c r="E8" s="139"/>
      <c r="F8" s="139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25</v>
      </c>
      <c r="E9" s="48" t="s">
        <v>26</v>
      </c>
      <c r="F9" s="48" t="s">
        <v>27</v>
      </c>
      <c r="G9" s="15"/>
    </row>
    <row r="10" spans="1:7" ht="18" customHeight="1" x14ac:dyDescent="0.25">
      <c r="A10" s="62" t="s">
        <v>205</v>
      </c>
      <c r="B10" s="80">
        <v>500</v>
      </c>
      <c r="C10" s="81" t="s">
        <v>30</v>
      </c>
      <c r="D10" s="36">
        <v>-100000</v>
      </c>
      <c r="E10" s="36">
        <v>-4634.8</v>
      </c>
      <c r="F10" s="51">
        <v>-95365.2</v>
      </c>
      <c r="G10" s="15"/>
    </row>
    <row r="11" spans="1:7" ht="12" customHeight="1" x14ac:dyDescent="0.25">
      <c r="A11" s="82" t="s">
        <v>31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206</v>
      </c>
      <c r="B12" s="83">
        <v>520</v>
      </c>
      <c r="C12" s="84" t="s">
        <v>30</v>
      </c>
      <c r="D12" s="88" t="s">
        <v>42</v>
      </c>
      <c r="E12" s="88" t="s">
        <v>42</v>
      </c>
      <c r="F12" s="89" t="s">
        <v>42</v>
      </c>
      <c r="G12" s="15"/>
    </row>
    <row r="13" spans="1:7" ht="12" customHeight="1" x14ac:dyDescent="0.25">
      <c r="A13" s="90" t="s">
        <v>207</v>
      </c>
      <c r="B13" s="83"/>
      <c r="C13" s="84"/>
      <c r="D13" s="85"/>
      <c r="E13" s="85"/>
      <c r="F13" s="86"/>
      <c r="G13" s="15"/>
    </row>
    <row r="14" spans="1:7" ht="14.1" customHeight="1" x14ac:dyDescent="0.25">
      <c r="A14" s="91" t="s">
        <v>208</v>
      </c>
      <c r="B14" s="83">
        <v>620</v>
      </c>
      <c r="C14" s="84" t="s">
        <v>30</v>
      </c>
      <c r="D14" s="88" t="s">
        <v>42</v>
      </c>
      <c r="E14" s="88" t="s">
        <v>42</v>
      </c>
      <c r="F14" s="89" t="s">
        <v>42</v>
      </c>
      <c r="G14" s="15"/>
    </row>
    <row r="15" spans="1:7" ht="12.95" customHeight="1" x14ac:dyDescent="0.25">
      <c r="A15" s="92" t="s">
        <v>207</v>
      </c>
      <c r="B15" s="83"/>
      <c r="C15" s="84"/>
      <c r="D15" s="85"/>
      <c r="E15" s="85"/>
      <c r="F15" s="86"/>
      <c r="G15" s="15"/>
    </row>
    <row r="16" spans="1:7" ht="14.1" customHeight="1" x14ac:dyDescent="0.25">
      <c r="A16" s="93" t="s">
        <v>209</v>
      </c>
      <c r="B16" s="83">
        <v>700</v>
      </c>
      <c r="C16" s="84"/>
      <c r="D16" s="88">
        <v>-100000</v>
      </c>
      <c r="E16" s="88">
        <v>-4634.8</v>
      </c>
      <c r="F16" s="89">
        <v>-95365.2</v>
      </c>
      <c r="G16" s="15"/>
    </row>
    <row r="17" spans="1:7" x14ac:dyDescent="0.25">
      <c r="A17" s="94" t="s">
        <v>210</v>
      </c>
      <c r="B17" s="83">
        <v>700</v>
      </c>
      <c r="C17" s="84" t="s">
        <v>211</v>
      </c>
      <c r="D17" s="88">
        <v>-100000</v>
      </c>
      <c r="E17" s="88">
        <v>-4634.8</v>
      </c>
      <c r="F17" s="89">
        <v>-95365.2</v>
      </c>
      <c r="G17" s="15"/>
    </row>
    <row r="18" spans="1:7" ht="14.1" customHeight="1" x14ac:dyDescent="0.25">
      <c r="A18" s="91" t="s">
        <v>212</v>
      </c>
      <c r="B18" s="83">
        <v>710</v>
      </c>
      <c r="C18" s="84"/>
      <c r="D18" s="88">
        <v>-7011273.0999999996</v>
      </c>
      <c r="E18" s="88">
        <v>-617398.25</v>
      </c>
      <c r="F18" s="95" t="s">
        <v>213</v>
      </c>
      <c r="G18" s="15"/>
    </row>
    <row r="19" spans="1:7" x14ac:dyDescent="0.25">
      <c r="A19" s="56" t="s">
        <v>214</v>
      </c>
      <c r="B19" s="83">
        <v>710</v>
      </c>
      <c r="C19" s="84" t="s">
        <v>215</v>
      </c>
      <c r="D19" s="88">
        <v>-7011273.0999999996</v>
      </c>
      <c r="E19" s="88">
        <v>-617398.25</v>
      </c>
      <c r="F19" s="95" t="s">
        <v>213</v>
      </c>
      <c r="G19" s="15"/>
    </row>
    <row r="20" spans="1:7" x14ac:dyDescent="0.25">
      <c r="A20" s="56" t="s">
        <v>216</v>
      </c>
      <c r="B20" s="83">
        <v>710</v>
      </c>
      <c r="C20" s="84" t="s">
        <v>217</v>
      </c>
      <c r="D20" s="88">
        <v>-7011273.0999999996</v>
      </c>
      <c r="E20" s="88">
        <v>-617398.25</v>
      </c>
      <c r="F20" s="95" t="s">
        <v>213</v>
      </c>
      <c r="G20" s="15"/>
    </row>
    <row r="21" spans="1:7" x14ac:dyDescent="0.25">
      <c r="A21" s="56" t="s">
        <v>218</v>
      </c>
      <c r="B21" s="83">
        <v>710</v>
      </c>
      <c r="C21" s="84" t="s">
        <v>219</v>
      </c>
      <c r="D21" s="88">
        <v>-7011273.0999999996</v>
      </c>
      <c r="E21" s="88">
        <v>-617398.25</v>
      </c>
      <c r="F21" s="95" t="s">
        <v>213</v>
      </c>
      <c r="G21" s="15"/>
    </row>
    <row r="22" spans="1:7" ht="23.25" x14ac:dyDescent="0.25">
      <c r="A22" s="56" t="s">
        <v>220</v>
      </c>
      <c r="B22" s="83">
        <v>710</v>
      </c>
      <c r="C22" s="84" t="s">
        <v>221</v>
      </c>
      <c r="D22" s="88">
        <v>-7011273.0999999996</v>
      </c>
      <c r="E22" s="88">
        <v>-617398.25</v>
      </c>
      <c r="F22" s="95" t="s">
        <v>213</v>
      </c>
      <c r="G22" s="15"/>
    </row>
    <row r="23" spans="1:7" ht="14.1" customHeight="1" x14ac:dyDescent="0.25">
      <c r="A23" s="91" t="s">
        <v>222</v>
      </c>
      <c r="B23" s="83">
        <v>720</v>
      </c>
      <c r="C23" s="84"/>
      <c r="D23" s="88">
        <v>6911273.0999999996</v>
      </c>
      <c r="E23" s="88">
        <v>612763.44999999995</v>
      </c>
      <c r="F23" s="95" t="s">
        <v>213</v>
      </c>
      <c r="G23" s="15"/>
    </row>
    <row r="24" spans="1:7" x14ac:dyDescent="0.25">
      <c r="A24" s="56" t="s">
        <v>223</v>
      </c>
      <c r="B24" s="83">
        <v>720</v>
      </c>
      <c r="C24" s="96" t="s">
        <v>224</v>
      </c>
      <c r="D24" s="88">
        <v>6911273.0999999996</v>
      </c>
      <c r="E24" s="88">
        <v>612763.44999999995</v>
      </c>
      <c r="F24" s="95" t="s">
        <v>213</v>
      </c>
      <c r="G24" s="15"/>
    </row>
    <row r="25" spans="1:7" x14ac:dyDescent="0.25">
      <c r="A25" s="56" t="s">
        <v>225</v>
      </c>
      <c r="B25" s="83">
        <v>720</v>
      </c>
      <c r="C25" s="96" t="s">
        <v>226</v>
      </c>
      <c r="D25" s="88">
        <v>6911273.0999999996</v>
      </c>
      <c r="E25" s="88">
        <v>612763.44999999995</v>
      </c>
      <c r="F25" s="95" t="s">
        <v>213</v>
      </c>
      <c r="G25" s="15"/>
    </row>
    <row r="26" spans="1:7" x14ac:dyDescent="0.25">
      <c r="A26" s="56" t="s">
        <v>227</v>
      </c>
      <c r="B26" s="83">
        <v>720</v>
      </c>
      <c r="C26" s="96" t="s">
        <v>228</v>
      </c>
      <c r="D26" s="88">
        <v>6911273.0999999996</v>
      </c>
      <c r="E26" s="88">
        <v>612763.44999999995</v>
      </c>
      <c r="F26" s="95" t="s">
        <v>213</v>
      </c>
      <c r="G26" s="15"/>
    </row>
    <row r="27" spans="1:7" ht="23.25" x14ac:dyDescent="0.25">
      <c r="A27" s="56" t="s">
        <v>229</v>
      </c>
      <c r="B27" s="83">
        <v>720</v>
      </c>
      <c r="C27" s="96" t="s">
        <v>230</v>
      </c>
      <c r="D27" s="88">
        <v>6911273.0999999996</v>
      </c>
      <c r="E27" s="88">
        <v>612763.44999999995</v>
      </c>
      <c r="F27" s="95" t="s">
        <v>213</v>
      </c>
      <c r="G27" s="15"/>
    </row>
    <row r="28" spans="1:7" ht="10.5" customHeight="1" x14ac:dyDescent="0.25">
      <c r="A28" s="97"/>
      <c r="B28" s="98"/>
      <c r="C28" s="99"/>
      <c r="D28" s="100"/>
      <c r="E28" s="101"/>
      <c r="F28" s="102"/>
      <c r="G28" s="15"/>
    </row>
    <row r="29" spans="1:7" x14ac:dyDescent="0.25">
      <c r="A29" s="103"/>
      <c r="B29" s="104"/>
      <c r="C29" s="105"/>
      <c r="D29" s="106"/>
      <c r="E29" s="107"/>
      <c r="F29" s="108"/>
      <c r="G29" s="15"/>
    </row>
    <row r="30" spans="1:7" ht="20.100000000000001" customHeight="1" x14ac:dyDescent="0.25">
      <c r="A30" s="17" t="s">
        <v>231</v>
      </c>
      <c r="B30" s="109"/>
      <c r="C30" s="15"/>
      <c r="D30" s="144" t="s">
        <v>232</v>
      </c>
      <c r="E30" s="145"/>
      <c r="F30" s="15"/>
      <c r="G30" s="15"/>
    </row>
    <row r="31" spans="1:7" ht="9.9499999999999993" customHeight="1" x14ac:dyDescent="0.25">
      <c r="A31" s="111"/>
      <c r="B31" s="112" t="s">
        <v>233</v>
      </c>
      <c r="C31" s="15"/>
      <c r="D31" s="142" t="s">
        <v>234</v>
      </c>
      <c r="E31" s="143"/>
      <c r="F31" s="15"/>
      <c r="G31" s="15"/>
    </row>
    <row r="32" spans="1:7" ht="9.9499999999999993" customHeight="1" x14ac:dyDescent="0.25">
      <c r="A32" s="113"/>
      <c r="B32" s="114"/>
      <c r="C32" s="115"/>
      <c r="D32" s="116"/>
      <c r="E32" s="116"/>
      <c r="F32" s="116"/>
      <c r="G32" s="15"/>
    </row>
    <row r="33" spans="1:7" ht="10.5" customHeight="1" x14ac:dyDescent="0.25">
      <c r="A33" s="117"/>
      <c r="B33" s="118"/>
      <c r="C33" s="115"/>
      <c r="D33" s="72"/>
      <c r="E33" s="148"/>
      <c r="F33" s="149"/>
      <c r="G33" s="15"/>
    </row>
    <row r="34" spans="1:7" x14ac:dyDescent="0.25">
      <c r="A34" s="70" t="s">
        <v>235</v>
      </c>
      <c r="B34" s="110"/>
      <c r="C34" s="15"/>
      <c r="D34" s="150"/>
      <c r="E34" s="151"/>
      <c r="F34" s="111"/>
      <c r="G34" s="15"/>
    </row>
    <row r="35" spans="1:7" ht="11.1" customHeight="1" x14ac:dyDescent="0.25">
      <c r="A35" s="15"/>
      <c r="B35" s="119" t="s">
        <v>233</v>
      </c>
      <c r="C35" s="120"/>
      <c r="D35" s="146" t="s">
        <v>234</v>
      </c>
      <c r="E35" s="147"/>
      <c r="F35" s="15"/>
      <c r="G35" s="15"/>
    </row>
    <row r="36" spans="1:7" ht="11.1" customHeight="1" x14ac:dyDescent="0.25">
      <c r="A36" s="15"/>
      <c r="B36" s="121"/>
      <c r="C36" s="122"/>
      <c r="D36" s="121"/>
      <c r="E36" s="121"/>
      <c r="F36" s="15"/>
      <c r="G36" s="15"/>
    </row>
    <row r="37" spans="1:7" ht="11.1" customHeight="1" x14ac:dyDescent="0.25">
      <c r="A37" s="15"/>
      <c r="B37" s="123"/>
      <c r="C37" s="122"/>
      <c r="D37" s="121"/>
      <c r="E37" s="121"/>
      <c r="F37" s="15"/>
      <c r="G37" s="15"/>
    </row>
    <row r="38" spans="1:7" ht="11.1" customHeight="1" x14ac:dyDescent="0.25">
      <c r="A38" s="15"/>
      <c r="B38" s="123"/>
      <c r="C38" s="122"/>
      <c r="D38" s="121"/>
      <c r="E38" s="121"/>
      <c r="F38" s="15"/>
      <c r="G38" s="15"/>
    </row>
    <row r="39" spans="1:7" ht="17.100000000000001" customHeight="1" x14ac:dyDescent="0.25">
      <c r="A39" s="11"/>
      <c r="B39" s="124"/>
      <c r="C39" s="115"/>
      <c r="D39" s="11"/>
      <c r="E39" s="11"/>
      <c r="F39" s="125" t="s">
        <v>236</v>
      </c>
      <c r="G39" s="15"/>
    </row>
    <row r="40" spans="1:7" ht="17.25" customHeight="1" x14ac:dyDescent="0.25">
      <c r="A40" s="17" t="s">
        <v>237</v>
      </c>
      <c r="B40" s="126"/>
      <c r="C40" s="15"/>
      <c r="D40" s="144" t="s">
        <v>238</v>
      </c>
      <c r="E40" s="145"/>
      <c r="F40" s="125" t="s">
        <v>236</v>
      </c>
      <c r="G40" s="15"/>
    </row>
    <row r="41" spans="1:7" ht="12" customHeight="1" x14ac:dyDescent="0.25">
      <c r="A41" s="111"/>
      <c r="B41" s="112" t="s">
        <v>233</v>
      </c>
      <c r="C41" s="15"/>
      <c r="D41" s="142" t="s">
        <v>234</v>
      </c>
      <c r="E41" s="143"/>
      <c r="F41" s="125" t="s">
        <v>236</v>
      </c>
      <c r="G41" s="15"/>
    </row>
    <row r="42" spans="1:7" ht="17.100000000000001" customHeight="1" x14ac:dyDescent="0.25">
      <c r="A42" s="17"/>
      <c r="B42" s="17"/>
      <c r="C42" s="17"/>
      <c r="D42" s="115"/>
      <c r="E42" s="11"/>
      <c r="F42" s="11"/>
      <c r="G42" s="15"/>
    </row>
    <row r="43" spans="1:7" hidden="1" x14ac:dyDescent="0.25">
      <c r="A43" s="17"/>
      <c r="B43" s="17" t="s">
        <v>239</v>
      </c>
      <c r="C43" s="17"/>
      <c r="D43" s="115"/>
      <c r="E43" s="11"/>
      <c r="F43" s="127"/>
      <c r="G43" s="15"/>
    </row>
    <row r="44" spans="1:7" hidden="1" x14ac:dyDescent="0.25">
      <c r="A44" s="125" t="s">
        <v>231</v>
      </c>
      <c r="B44" s="17"/>
      <c r="C44" s="17"/>
      <c r="D44" s="144"/>
      <c r="E44" s="145"/>
      <c r="F44" s="125" t="s">
        <v>239</v>
      </c>
      <c r="G44" s="15"/>
    </row>
    <row r="45" spans="1:7" hidden="1" x14ac:dyDescent="0.25">
      <c r="A45" s="125" t="s">
        <v>240</v>
      </c>
      <c r="B45" s="119" t="s">
        <v>233</v>
      </c>
      <c r="C45" s="120"/>
      <c r="D45" s="146" t="s">
        <v>234</v>
      </c>
      <c r="E45" s="147"/>
      <c r="F45" s="125" t="s">
        <v>239</v>
      </c>
      <c r="G45" s="15"/>
    </row>
    <row r="46" spans="1:7" ht="17.100000000000001" customHeight="1" x14ac:dyDescent="0.25">
      <c r="A46" s="125"/>
      <c r="B46" s="121"/>
      <c r="C46" s="122"/>
      <c r="D46" s="121"/>
      <c r="E46" s="121"/>
      <c r="F46" s="125"/>
      <c r="G46" s="15"/>
    </row>
    <row r="47" spans="1:7" hidden="1" x14ac:dyDescent="0.25">
      <c r="A47" s="17"/>
      <c r="B47" s="17" t="s">
        <v>239</v>
      </c>
      <c r="C47" s="17"/>
      <c r="D47" s="115"/>
      <c r="E47" s="11"/>
      <c r="F47" s="125" t="s">
        <v>239</v>
      </c>
      <c r="G47" s="15"/>
    </row>
    <row r="48" spans="1:7" hidden="1" x14ac:dyDescent="0.25">
      <c r="A48" s="125" t="s">
        <v>237</v>
      </c>
      <c r="B48" s="17"/>
      <c r="C48" s="17"/>
      <c r="D48" s="144"/>
      <c r="E48" s="145"/>
      <c r="F48" s="125" t="s">
        <v>239</v>
      </c>
      <c r="G48" s="15"/>
    </row>
    <row r="49" spans="1:7" hidden="1" x14ac:dyDescent="0.25">
      <c r="A49" s="125" t="s">
        <v>240</v>
      </c>
      <c r="B49" s="112" t="s">
        <v>233</v>
      </c>
      <c r="C49" s="15"/>
      <c r="D49" s="142" t="s">
        <v>234</v>
      </c>
      <c r="E49" s="143"/>
      <c r="F49" s="125" t="s">
        <v>239</v>
      </c>
      <c r="G49" s="15"/>
    </row>
    <row r="50" spans="1:7" ht="17.100000000000001" customHeight="1" x14ac:dyDescent="0.25">
      <c r="A50" s="17"/>
      <c r="B50" s="17"/>
      <c r="C50" s="17"/>
      <c r="D50" s="115"/>
      <c r="E50" s="11"/>
      <c r="F50" s="11"/>
      <c r="G50" s="15"/>
    </row>
    <row r="51" spans="1:7" ht="17.100000000000001" customHeight="1" x14ac:dyDescent="0.25">
      <c r="A51" s="17" t="s">
        <v>241</v>
      </c>
      <c r="B51" s="113"/>
      <c r="C51" s="113"/>
      <c r="D51" s="115"/>
      <c r="E51" s="2"/>
      <c r="F51" s="2"/>
      <c r="G51" s="15"/>
    </row>
    <row r="52" spans="1:7" hidden="1" x14ac:dyDescent="0.25">
      <c r="A52" s="128" t="s">
        <v>239</v>
      </c>
      <c r="B52" s="128"/>
      <c r="C52" s="128"/>
      <c r="D52" s="128"/>
      <c r="E52" s="128"/>
      <c r="F52" s="128"/>
      <c r="G52" s="15"/>
    </row>
    <row r="53" spans="1:7" hidden="1" x14ac:dyDescent="0.25">
      <c r="A53" s="152" t="s">
        <v>239</v>
      </c>
      <c r="B53" s="153"/>
      <c r="C53" s="153"/>
      <c r="D53" s="153"/>
      <c r="E53" s="153"/>
      <c r="F53" s="153"/>
      <c r="G53" s="15"/>
    </row>
    <row r="54" spans="1:7" hidden="1" x14ac:dyDescent="0.25">
      <c r="A54" s="129" t="s">
        <v>239</v>
      </c>
      <c r="B54" s="129"/>
      <c r="C54" s="129"/>
      <c r="D54" s="129"/>
      <c r="E54" s="129"/>
      <c r="F54" s="129"/>
      <c r="G54" s="15"/>
    </row>
  </sheetData>
  <mergeCells count="19">
    <mergeCell ref="D49:E49"/>
    <mergeCell ref="A53:F53"/>
    <mergeCell ref="A2:F2"/>
    <mergeCell ref="A4:A8"/>
    <mergeCell ref="B4:B8"/>
    <mergeCell ref="C4:C8"/>
    <mergeCell ref="D4:D8"/>
    <mergeCell ref="E4:E8"/>
    <mergeCell ref="F4:F8"/>
    <mergeCell ref="D48:E48"/>
    <mergeCell ref="D41:E41"/>
    <mergeCell ref="D44:E44"/>
    <mergeCell ref="D45:E45"/>
    <mergeCell ref="D30:E30"/>
    <mergeCell ref="D31:E31"/>
    <mergeCell ref="E33:F33"/>
    <mergeCell ref="D34:E34"/>
    <mergeCell ref="D35:E35"/>
    <mergeCell ref="D40:E40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CA3F487-45FA-417E-BF9B-2D7B1D5FCE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Наташа-ПК\Наташа</dc:creator>
  <cp:lastModifiedBy>User</cp:lastModifiedBy>
  <cp:lastPrinted>2020-06-05T08:08:42Z</cp:lastPrinted>
  <dcterms:created xsi:type="dcterms:W3CDTF">2020-06-05T08:07:53Z</dcterms:created>
  <dcterms:modified xsi:type="dcterms:W3CDTF">2020-06-10T12:54:20Z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18.2.0.12647793</vt:lpwstr>
  </property>
  <property fmtid="{D5CDD505-2E9C-101B-9397-08002B2CF9AE}" pid="6" name="Тип сервера">
    <vt:lpwstr>MSSQL</vt:lpwstr>
  </property>
  <property fmtid="{D5CDD505-2E9C-101B-9397-08002B2CF9AE}" pid="7" name="Сервер">
    <vt:lpwstr>наташа-пк\sqlexpress</vt:lpwstr>
  </property>
  <property fmtid="{D5CDD505-2E9C-101B-9397-08002B2CF9AE}" pid="8" name="База">
    <vt:lpwstr>svod</vt:lpwstr>
  </property>
  <property fmtid="{D5CDD505-2E9C-101B-9397-08002B2CF9AE}" pid="9" name="Пользователь">
    <vt:lpwstr>admin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используется</vt:lpwstr>
  </property>
</Properties>
</file>