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365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47" i="3" l="1"/>
  <c r="F46" i="3"/>
  <c r="F40" i="3"/>
  <c r="F39" i="3"/>
  <c r="F21" i="3"/>
  <c r="F20" i="3"/>
  <c r="F19" i="3"/>
  <c r="D13" i="3"/>
  <c r="F13" i="3" s="1"/>
  <c r="D12" i="3"/>
  <c r="F12" i="3" s="1"/>
</calcChain>
</file>

<file path=xl/sharedStrings.xml><?xml version="1.0" encoding="utf-8"?>
<sst xmlns="http://schemas.openxmlformats.org/spreadsheetml/2006/main" count="503" uniqueCount="257">
  <si>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</si>
  <si>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</si>
  <si>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</si>
  <si>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</si>
  <si>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</si>
  <si>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</si>
  <si>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</si>
  <si>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</si>
  <si>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</si>
  <si>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Лутенская сельская администрация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</si>
  <si>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</si>
  <si>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</si>
  <si>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</si>
  <si>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</si>
  <si>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</si>
  <si>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</si>
  <si>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</si>
  <si>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</si>
  <si>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</si>
  <si>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</si>
  <si>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</si>
  <si>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</si>
  <si>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</si>
  <si>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</si>
  <si>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</si>
  <si>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</si>
  <si>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</si>
  <si>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</si>
  <si>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</si>
  <si>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</si>
  <si>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</si>
  <si>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</si>
  <si>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</si>
  <si>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</si>
  <si>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</si>
  <si>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</si>
  <si>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</si>
  <si>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</si>
  <si>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</si>
  <si>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</si>
  <si>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</si>
  <si>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</si>
  <si>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</si>
  <si>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</si>
  <si>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</si>
  <si>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</si>
  <si>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</si>
  <si>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</si>
  <si>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</si>
  <si>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</si>
  <si>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</si>
  <si>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</si>
  <si>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</si>
  <si>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</si>
  <si>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</si>
  <si>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</si>
  <si>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</si>
  <si>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</si>
  <si>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</si>
  <si>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</si>
  <si>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</si>
  <si>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</si>
  <si>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</si>
  <si>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</si>
  <si>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</si>
  <si>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</si>
  <si>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</si>
  <si>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</si>
  <si>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</si>
  <si>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</si>
  <si>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</si>
  <si>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</si>
  <si>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</si>
  <si>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</si>
  <si>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</si>
  <si>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</si>
  <si>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</si>
  <si>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</si>
  <si>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</si>
  <si>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</si>
  <si>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</si>
  <si>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</si>
  <si>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</si>
  <si>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</si>
  <si>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</si>
  <si>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</si>
  <si>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</si>
  <si>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</si>
  <si>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</si>
  <si>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</si>
  <si>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</si>
  <si>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</si>
  <si>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</si>
  <si>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</si>
  <si>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</si>
  <si>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</si>
  <si>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</si>
  <si>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</si>
  <si>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</si>
  <si>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</si>
  <si>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</si>
  <si>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</si>
  <si>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</si>
  <si>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</si>
  <si>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</si>
  <si>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</si>
  <si>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</si>
  <si>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</si>
  <si>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</si>
  <si>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</si>
  <si>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</si>
  <si>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</si>
  <si>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</si>
  <si>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</si>
  <si>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</si>
  <si>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</si>
  <si>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</si>
  <si>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</si>
  <si>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000 0104 00 0 00 00000 100</t>
  </si>
  <si>
    <t xml:space="preserve">  Расходы на выплаты персоналу государственных (муниципальных) органов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</si>
  <si>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</si>
  <si>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</si>
  <si>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</si>
  <si>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</si>
  <si>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</si>
  <si>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</si>
  <si>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</si>
  <si>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</si>
  <si>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</si>
  <si>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</si>
  <si>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</si>
  <si>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</si>
  <si>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</si>
  <si>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</si>
  <si>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</si>
  <si>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</si>
  <si>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</si>
  <si>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 xml:space="preserve">  Уплата иных платежей</t>
  </si>
  <si>
    <t>000 0104 00 0 00 00000 853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</si>
  <si>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</si>
  <si>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</si>
  <si>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</si>
  <si>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</si>
  <si>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</si>
  <si>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Обеспечение проведения выборов и референдумов</t>
  </si>
  <si>
    <t>000 0107 00 0 00 00000 000</t>
  </si>
  <si>
    <t>000 0107 00 0 00 00000 800</t>
  </si>
  <si>
    <t xml:space="preserve">  Специальные расходы</t>
  </si>
  <si>
    <t>000 0107 00 0 00 00000 880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</si>
  <si>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</si>
  <si>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</si>
  <si>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</si>
  <si>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</si>
  <si>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000 0113 00 0 00 00000 500</t>
  </si>
  <si>
    <t>000 0113 00 0 00 00000 540</t>
  </si>
  <si>
    <t>000 0113 00 0 00 00000 800</t>
  </si>
  <si>
    <t>000 0113 00 0 00 00000 850</t>
  </si>
  <si>
    <t>000 0113 00 0 00 00000 853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</si>
  <si>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</si>
  <si>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</si>
  <si>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</si>
  <si>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</si>
  <si>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</si>
  <si>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</si>
  <si>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</si>
  <si>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</si>
  <si>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Обеспечение пожарной безопасности</t>
  </si>
  <si>
    <t>000 0310 00 0 00 00000 000</t>
  </si>
  <si>
    <t>000 0310 00 0 00 00000 100</t>
  </si>
  <si>
    <t xml:space="preserve">  Расходы на выплаты персоналу казенных учреждений</t>
  </si>
  <si>
    <t>000 0310 00 0 00 00000 110</t>
  </si>
  <si>
    <t xml:space="preserve">  Фонд оплаты труда учреждений</t>
  </si>
  <si>
    <t>000 0310 00 0 00 00000 111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</si>
  <si>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</si>
  <si>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000 0310 00 0 00 00000 119</t>
  </si>
  <si>
    <t>000 0310 00 0 00 00000 200</t>
  </si>
  <si>
    <t>000 0310 00 0 00 00000 240</t>
  </si>
  <si>
    <t>000 0310 00 0 00 00000 244</t>
  </si>
  <si>
    <t xml:space="preserve">  Водное хозяйство</t>
  </si>
  <si>
    <t>000 0406 00 0 00 00000 000</t>
  </si>
  <si>
    <t>000 0406 00 0 00 00000 200</t>
  </si>
  <si>
    <t>000 0406 00 0 00 00000 240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</si>
  <si>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</si>
  <si>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</si>
  <si>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</si>
  <si>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</si>
  <si>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</si>
  <si>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</si>
  <si>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</si>
  <si>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</si>
  <si>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</si>
  <si>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</si>
  <si>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</si>
  <si>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</si>
  <si>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</si>
  <si>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</si>
  <si>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</si>
  <si>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</si>
  <si>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</si>
  <si>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</si>
  <si>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</si>
  <si>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</si>
  <si>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</si>
  <si>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</si>
  <si>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</si>
  <si>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Социальные выплаты гражданам, кроме публичных нормативных социальных выплат</t>
  </si>
  <si>
    <t>000 1001 00 0 00 00000 320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</si>
  <si>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</si>
  <si>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000 1001 00 0 00 00000 321</t>
  </si>
  <si>
    <t xml:space="preserve">  Массовый спорт</t>
  </si>
  <si>
    <t>000 1102 00 0 00 00000 000</t>
  </si>
  <si>
    <t>000 1102 00 0 00 00000 500</t>
  </si>
  <si>
    <t>000 1102 00 0 00 00000 540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</si>
  <si>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</si>
  <si>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</si>
  <si>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</si>
  <si>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</si>
  <si>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</si>
  <si>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</si>
  <si>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</si>
  <si>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</si>
  <si>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</si>
  <si>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</si>
  <si>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</si>
  <si>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</si>
  <si>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</si>
  <si>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</si>
  <si>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</si>
  <si>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</si>
  <si>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</si>
  <si>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</si>
  <si>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</si>
  <si>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</si>
  <si>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</si>
  <si>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</si>
  <si>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</si>
  <si>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</si>
  <si>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</si>
  <si>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</si>
  <si>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</si>
  <si>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</si>
  <si>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</si>
  <si>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</si>
  <si>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</si>
  <si>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</si>
  <si>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Диесперов Иван Григорьевич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</si>
  <si>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</si>
  <si>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</si>
  <si>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</si>
  <si>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</si>
  <si>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</si>
  <si>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Горбунова Оксана Александровна</t>
  </si>
  <si>
    <t/>
  </si>
  <si>
    <t>централизованной бухгалтерии</t>
  </si>
  <si>
    <t xml:space="preserve"> 1 октября 2020 г.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</si>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</sst>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\.mm\.yyyy"/>
    <numFmt numFmtId="173" formatCode="#,##0.00_ ;\-#,##0.00"/>
  </numFmts>
  <fonts count="12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2" fillId="0" borderId="12">
      <alignment horizontal="left" wrapText="1"/>
    </xf>
    <xf numFmtId="0" fontId="7" fillId="0" borderId="0"/>
    <xf numFmtId="0" fontId="7" fillId="0" borderId="0"/>
    <xf numFmtId="0" fontId="1" fillId="0" borderId="0"/>
    <xf numFmtId="49" fontId="4" fillId="0" borderId="0">
      <alignment wrapText="1"/>
    </xf>
    <xf numFmtId="49" fontId="4" fillId="0" borderId="1">
      <alignment horizontal="left"/>
    </xf>
    <xf numFmtId="0" fontId="4" fillId="0" borderId="15">
      <alignment horizontal="center" vertical="center" shrinkToFit="1"/>
    </xf>
    <xf numFmtId="0" fontId="4" fillId="0" borderId="31">
      <alignment horizontal="center" vertical="center" shrinkToFit="1"/>
    </xf>
    <xf numFmtId="49" fontId="4" fillId="0" borderId="0">
      <alignment horizontal="center"/>
    </xf>
    <xf numFmtId="0" fontId="4" fillId="0" borderId="1">
      <alignment horizontal="center" shrinkToFit="1"/>
    </xf>
    <xf numFmtId="49" fontId="4" fillId="0" borderId="16">
      <alignment horizontal="center" vertical="center"/>
    </xf>
    <xf numFmtId="49" fontId="4" fillId="0" borderId="12">
      <alignment horizontal="center" vertical="center"/>
    </xf>
    <xf numFmtId="49" fontId="4" fillId="0" borderId="1">
      <alignment horizontal="center" vertical="center" shrinkToFit="1"/>
    </xf>
    <xf numFmtId="173" fontId="4" fillId="0" borderId="12">
      <alignment horizontal="right" vertical="center" shrinkToFit="1"/>
    </xf>
    <xf numFmtId="4" fontId="4" fillId="0" borderId="12">
      <alignment horizontal="right" shrinkToFit="1"/>
    </xf>
    <xf numFmtId="49" fontId="8" fillId="0" borderId="0"/>
    <xf numFmtId="49" fontId="2" fillId="0" borderId="1">
      <alignment shrinkToFit="1"/>
    </xf>
    <xf numFmtId="49" fontId="4" fillId="0" borderId="1">
      <alignment horizontal="right"/>
    </xf>
    <xf numFmtId="173" fontId="4" fillId="0" borderId="26">
      <alignment horizontal="right" vertical="center" shrinkToFit="1"/>
    </xf>
    <xf numFmtId="4" fontId="4" fillId="0" borderId="26">
      <alignment horizontal="right" shrinkToFit="1"/>
    </xf>
    <xf numFmtId="0" fontId="9" fillId="0" borderId="26">
      <alignment wrapText="1"/>
    </xf>
    <xf numFmtId="0" fontId="9" fillId="0" borderId="26"/>
    <xf numFmtId="0" fontId="9" fillId="2" borderId="26">
      <alignment wrapText="1"/>
    </xf>
    <xf numFmtId="0" fontId="4" fillId="2" borderId="25">
      <alignment horizontal="left" wrapText="1"/>
    </xf>
    <xf numFmtId="49" fontId="4" fillId="0" borderId="26">
      <alignment horizontal="center" shrinkToFit="1"/>
    </xf>
    <xf numFmtId="49" fontId="4" fillId="0" borderId="12">
      <alignment horizontal="center" vertical="center" shrinkToFit="1"/>
    </xf>
    <xf numFmtId="0" fontId="2" fillId="0" borderId="10">
      <alignment horizontal="left"/>
    </xf>
    <xf numFmtId="0" fontId="2" fillId="0" borderId="0">
      <alignment horizontal="left"/>
    </xf>
    <xf numFmtId="0" fontId="10" fillId="0" borderId="0">
      <alignment horizontal="center"/>
    </xf>
    <xf numFmtId="49" fontId="4" fillId="0" borderId="0">
      <alignment horizontal="left"/>
    </xf>
    <xf numFmtId="0" fontId="9" fillId="0" borderId="0"/>
    <xf numFmtId="0" fontId="2" fillId="0" borderId="1"/>
    <xf numFmtId="0" fontId="2" fillId="0" borderId="10"/>
    <xf numFmtId="0" fontId="2" fillId="0" borderId="30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10" fillId="0" borderId="10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1">
      <alignment horizontal="center" wrapText="1"/>
    </xf>
    <xf numFmtId="0" fontId="7" fillId="0" borderId="1"/>
    <xf numFmtId="0" fontId="2" fillId="0" borderId="30">
      <alignment horizontal="left"/>
    </xf>
    <xf numFmtId="0" fontId="8" fillId="0" borderId="0">
      <alignment horizontal="left"/>
    </xf>
    <xf numFmtId="0" fontId="4" fillId="0" borderId="30"/>
    <xf numFmtId="49" fontId="2" fillId="0" borderId="0"/>
    <xf numFmtId="49" fontId="2" fillId="0" borderId="30"/>
    <xf numFmtId="0" fontId="4" fillId="0" borderId="0">
      <alignment horizontal="center"/>
    </xf>
    <xf numFmtId="0" fontId="2" fillId="0" borderId="12">
      <alignment horizontal="left"/>
    </xf>
    <xf numFmtId="0" fontId="11" fillId="3" borderId="0"/>
    <xf numFmtId="0" fontId="2" fillId="0" borderId="0"/>
    <xf numFmtId="0" fontId="3" fillId="0" borderId="0"/>
    <xf numFmtId="0" fontId="4" fillId="0" borderId="0"/>
    <xf numFmtId="0" fontId="4" fillId="0" borderId="0">
      <alignment horizontal="left"/>
    </xf>
    <xf numFmtId="0" fontId="4" fillId="0" borderId="12">
      <alignment horizontal="center" vertical="top" wrapText="1"/>
    </xf>
    <xf numFmtId="0" fontId="4" fillId="0" borderId="12">
      <alignment horizontal="center" vertical="center"/>
    </xf>
    <xf numFmtId="0" fontId="4" fillId="0" borderId="14">
      <alignment horizontal="left" wrapText="1"/>
    </xf>
    <xf numFmtId="0" fontId="4" fillId="0" borderId="17">
      <alignment horizontal="left" wrapText="1"/>
    </xf>
    <xf numFmtId="0" fontId="4" fillId="0" borderId="20">
      <alignment horizontal="left" wrapText="1" indent="2"/>
    </xf>
    <xf numFmtId="0" fontId="7" fillId="0" borderId="0"/>
    <xf numFmtId="0" fontId="7" fillId="0" borderId="0"/>
    <xf numFmtId="0" fontId="4" fillId="0" borderId="10">
      <alignment horizontal="left"/>
    </xf>
    <xf numFmtId="0" fontId="4" fillId="0" borderId="3">
      <alignment horizontal="center" vertical="center"/>
    </xf>
    <xf numFmtId="49" fontId="4" fillId="0" borderId="15">
      <alignment horizontal="center" wrapText="1"/>
    </xf>
    <xf numFmtId="49" fontId="4" fillId="0" borderId="18">
      <alignment horizontal="center" shrinkToFit="1"/>
    </xf>
    <xf numFmtId="49" fontId="4" fillId="0" borderId="21">
      <alignment horizontal="center" shrinkToFit="1"/>
    </xf>
    <xf numFmtId="0" fontId="6" fillId="0" borderId="0"/>
    <xf numFmtId="49" fontId="4" fillId="0" borderId="16">
      <alignment horizontal="center"/>
    </xf>
    <xf numFmtId="49" fontId="4" fillId="0" borderId="19">
      <alignment horizontal="center"/>
    </xf>
    <xf numFmtId="49" fontId="4" fillId="0" borderId="22">
      <alignment horizontal="center"/>
    </xf>
    <xf numFmtId="49" fontId="4" fillId="0" borderId="0"/>
    <xf numFmtId="0" fontId="4" fillId="0" borderId="1">
      <alignment horizontal="left" wrapText="1"/>
    </xf>
    <xf numFmtId="0" fontId="4" fillId="0" borderId="9">
      <alignment horizontal="left" wrapText="1"/>
    </xf>
    <xf numFmtId="49" fontId="4" fillId="0" borderId="10"/>
    <xf numFmtId="49" fontId="4" fillId="0" borderId="12">
      <alignment horizontal="center" vertical="top" wrapText="1"/>
    </xf>
    <xf numFmtId="49" fontId="4" fillId="0" borderId="3">
      <alignment horizontal="center" vertical="center"/>
    </xf>
    <xf numFmtId="4" fontId="4" fillId="0" borderId="16">
      <alignment horizontal="right" shrinkToFit="1"/>
    </xf>
    <xf numFmtId="4" fontId="4" fillId="0" borderId="19">
      <alignment horizontal="right" shrinkToFit="1"/>
    </xf>
    <xf numFmtId="4" fontId="4" fillId="0" borderId="22">
      <alignment horizontal="right" shrinkToFit="1"/>
    </xf>
    <xf numFmtId="0" fontId="3" fillId="0" borderId="0">
      <alignment horizontal="center"/>
    </xf>
    <xf numFmtId="0" fontId="6" fillId="0" borderId="2"/>
    <xf numFmtId="0" fontId="4" fillId="0" borderId="5">
      <alignment horizontal="right"/>
    </xf>
    <xf numFmtId="49" fontId="4" fillId="0" borderId="5">
      <alignment horizontal="right" vertical="center"/>
    </xf>
    <xf numFmtId="49" fontId="4" fillId="0" borderId="5">
      <alignment horizontal="right"/>
    </xf>
    <xf numFmtId="49" fontId="4" fillId="0" borderId="5"/>
    <xf numFmtId="0" fontId="4" fillId="0" borderId="1">
      <alignment horizontal="center"/>
    </xf>
    <xf numFmtId="0" fontId="4" fillId="0" borderId="3">
      <alignment horizontal="center"/>
    </xf>
    <xf numFmtId="49" fontId="4" fillId="0" borderId="6">
      <alignment horizontal="center"/>
    </xf>
    <xf numFmtId="172" fontId="4" fillId="0" borderId="8">
      <alignment horizontal="center"/>
    </xf>
    <xf numFmtId="49" fontId="4" fillId="0" borderId="8">
      <alignment horizontal="center" vertical="center"/>
    </xf>
    <xf numFmtId="49" fontId="4" fillId="0" borderId="8">
      <alignment horizontal="center"/>
    </xf>
    <xf numFmtId="49" fontId="4" fillId="0" borderId="11">
      <alignment horizontal="center"/>
    </xf>
    <xf numFmtId="0" fontId="3" fillId="0" borderId="1">
      <alignment horizontal="center"/>
    </xf>
    <xf numFmtId="0" fontId="5" fillId="0" borderId="0">
      <alignment horizontal="right"/>
    </xf>
    <xf numFmtId="0" fontId="5" fillId="0" borderId="4">
      <alignment horizontal="right"/>
    </xf>
    <xf numFmtId="0" fontId="5" fillId="0" borderId="7">
      <alignment horizontal="right"/>
    </xf>
    <xf numFmtId="0" fontId="2" fillId="0" borderId="13"/>
    <xf numFmtId="0" fontId="2" fillId="0" borderId="4"/>
    <xf numFmtId="0" fontId="4" fillId="0" borderId="25">
      <alignment horizontal="left" wrapText="1"/>
    </xf>
    <xf numFmtId="0" fontId="4" fillId="0" borderId="26">
      <alignment horizontal="left" wrapText="1"/>
    </xf>
    <xf numFmtId="0" fontId="7" fillId="0" borderId="10"/>
    <xf numFmtId="0" fontId="4" fillId="0" borderId="15">
      <alignment horizontal="center" shrinkToFit="1"/>
    </xf>
    <xf numFmtId="0" fontId="4" fillId="0" borderId="18">
      <alignment horizontal="center" shrinkToFit="1"/>
    </xf>
    <xf numFmtId="49" fontId="4" fillId="0" borderId="21">
      <alignment horizontal="center" wrapText="1"/>
    </xf>
    <xf numFmtId="49" fontId="4" fillId="0" borderId="27">
      <alignment horizontal="center" shrinkToFit="1"/>
    </xf>
    <xf numFmtId="0" fontId="7" fillId="0" borderId="30"/>
    <xf numFmtId="0" fontId="4" fillId="0" borderId="3">
      <alignment horizontal="center" vertical="center" shrinkToFit="1"/>
    </xf>
    <xf numFmtId="49" fontId="4" fillId="0" borderId="22">
      <alignment horizontal="center" wrapText="1"/>
    </xf>
    <xf numFmtId="49" fontId="4" fillId="0" borderId="28">
      <alignment horizontal="center"/>
    </xf>
    <xf numFmtId="49" fontId="4" fillId="0" borderId="3">
      <alignment horizontal="center" vertical="center" shrinkToFit="1"/>
    </xf>
    <xf numFmtId="173" fontId="4" fillId="0" borderId="19">
      <alignment horizontal="right" shrinkToFit="1"/>
    </xf>
    <xf numFmtId="4" fontId="4" fillId="0" borderId="22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3">
      <alignment horizontal="right" shrinkToFit="1"/>
    </xf>
    <xf numFmtId="173" fontId="4" fillId="0" borderId="24">
      <alignment horizontal="right" shrinkToFit="1"/>
    </xf>
    <xf numFmtId="4" fontId="4" fillId="0" borderId="20">
      <alignment horizontal="right" wrapText="1"/>
    </xf>
    <xf numFmtId="49" fontId="4" fillId="0" borderId="29">
      <alignment horizontal="center"/>
    </xf>
    <xf numFmtId="0" fontId="3" fillId="0" borderId="4">
      <alignment horizontal="center"/>
    </xf>
    <xf numFmtId="49" fontId="2" fillId="0" borderId="4"/>
    <xf numFmtId="49" fontId="2" fillId="0" borderId="7"/>
    <xf numFmtId="0" fontId="2" fillId="0" borderId="7">
      <alignment wrapText="1"/>
    </xf>
    <xf numFmtId="0" fontId="2" fillId="0" borderId="7"/>
    <xf numFmtId="0" fontId="4" fillId="0" borderId="0">
      <alignment wrapText="1"/>
    </xf>
    <xf numFmtId="0" fontId="4" fillId="0" borderId="1">
      <alignment horizontal="left"/>
    </xf>
    <xf numFmtId="0" fontId="4" fillId="0" borderId="14">
      <alignment horizontal="left" wrapText="1" indent="2"/>
    </xf>
    <xf numFmtId="0" fontId="4" fillId="0" borderId="32">
      <alignment horizontal="left" wrapText="1"/>
    </xf>
    <xf numFmtId="0" fontId="4" fillId="0" borderId="17">
      <alignment horizontal="left" wrapText="1" indent="2"/>
    </xf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52" applyNumberFormat="1" applyProtection="1"/>
    <xf numFmtId="0" fontId="3" fillId="0" borderId="0" xfId="81" applyNumberFormat="1" applyProtection="1">
      <alignment horizontal="center"/>
    </xf>
    <xf numFmtId="0" fontId="4" fillId="0" borderId="1" xfId="87" applyNumberFormat="1" applyProtection="1">
      <alignment horizontal="center"/>
    </xf>
    <xf numFmtId="0" fontId="5" fillId="0" borderId="0" xfId="95" applyNumberFormat="1" applyProtection="1">
      <alignment horizontal="right"/>
    </xf>
    <xf numFmtId="0" fontId="3" fillId="0" borderId="0" xfId="53" applyNumberFormat="1" applyProtection="1"/>
    <xf numFmtId="0" fontId="6" fillId="0" borderId="0" xfId="68" applyNumberFormat="1" applyProtection="1"/>
    <xf numFmtId="0" fontId="6" fillId="0" borderId="2" xfId="82" applyNumberFormat="1" applyProtection="1"/>
    <xf numFmtId="0" fontId="4" fillId="0" borderId="3" xfId="88" applyNumberFormat="1" applyProtection="1">
      <alignment horizontal="center"/>
    </xf>
    <xf numFmtId="0" fontId="5" fillId="0" borderId="4" xfId="96" applyNumberFormat="1" applyProtection="1">
      <alignment horizontal="right"/>
    </xf>
    <xf numFmtId="0" fontId="4" fillId="0" borderId="0" xfId="54" applyNumberFormat="1" applyProtection="1"/>
    <xf numFmtId="0" fontId="4" fillId="0" borderId="5" xfId="83" applyNumberFormat="1" applyProtection="1">
      <alignment horizontal="right"/>
    </xf>
    <xf numFmtId="49" fontId="4" fillId="0" borderId="6" xfId="89" applyNumberFormat="1" applyProtection="1">
      <alignment horizontal="center"/>
    </xf>
    <xf numFmtId="0" fontId="5" fillId="0" borderId="7" xfId="97" applyNumberFormat="1" applyProtection="1">
      <alignment horizontal="right"/>
    </xf>
    <xf numFmtId="0" fontId="7" fillId="0" borderId="0" xfId="61" applyNumberFormat="1" applyProtection="1"/>
    <xf numFmtId="172" fontId="4" fillId="0" borderId="8" xfId="90" applyNumberFormat="1" applyProtection="1">
      <alignment horizontal="center"/>
    </xf>
    <xf numFmtId="0" fontId="4" fillId="0" borderId="0" xfId="55" applyNumberFormat="1" applyProtection="1">
      <alignment horizontal="left"/>
    </xf>
    <xf numFmtId="49" fontId="4" fillId="0" borderId="0" xfId="72" applyNumberFormat="1" applyProtection="1"/>
    <xf numFmtId="49" fontId="4" fillId="0" borderId="5" xfId="84" applyNumberFormat="1" applyProtection="1">
      <alignment horizontal="right" vertical="center"/>
    </xf>
    <xf numFmtId="49" fontId="4" fillId="0" borderId="8" xfId="91" applyNumberFormat="1" applyProtection="1">
      <alignment horizontal="center" vertical="center"/>
    </xf>
    <xf numFmtId="49" fontId="4" fillId="0" borderId="8" xfId="92" applyNumberFormat="1" applyProtection="1">
      <alignment horizontal="center"/>
    </xf>
    <xf numFmtId="49" fontId="4" fillId="0" borderId="5" xfId="85" applyNumberFormat="1" applyProtection="1">
      <alignment horizontal="right"/>
    </xf>
    <xf numFmtId="0" fontId="4" fillId="0" borderId="10" xfId="63" applyNumberFormat="1" applyProtection="1">
      <alignment horizontal="left"/>
    </xf>
    <xf numFmtId="49" fontId="4" fillId="0" borderId="10" xfId="75" applyNumberFormat="1" applyProtection="1"/>
    <xf numFmtId="49" fontId="4" fillId="0" borderId="5" xfId="86" applyNumberFormat="1" applyProtection="1"/>
    <xf numFmtId="49" fontId="4" fillId="0" borderId="11" xfId="93" applyNumberFormat="1" applyProtection="1">
      <alignment horizontal="center"/>
    </xf>
    <xf numFmtId="0" fontId="3" fillId="0" borderId="1" xfId="94" applyNumberFormat="1" applyProtection="1">
      <alignment horizontal="center"/>
    </xf>
    <xf numFmtId="0" fontId="2" fillId="0" borderId="13" xfId="98" applyNumberFormat="1" applyProtection="1"/>
    <xf numFmtId="0" fontId="2" fillId="0" borderId="4" xfId="99" applyNumberFormat="1" applyProtection="1"/>
    <xf numFmtId="0" fontId="4" fillId="0" borderId="12" xfId="57" applyNumberFormat="1" applyProtection="1">
      <alignment horizontal="center" vertical="center"/>
    </xf>
    <xf numFmtId="0" fontId="4" fillId="0" borderId="3" xfId="64" applyNumberFormat="1" applyProtection="1">
      <alignment horizontal="center" vertical="center"/>
    </xf>
    <xf numFmtId="49" fontId="4" fillId="0" borderId="3" xfId="77" applyNumberFormat="1" applyProtection="1">
      <alignment horizontal="center" vertical="center"/>
    </xf>
    <xf numFmtId="0" fontId="4" fillId="0" borderId="14" xfId="58" applyNumberFormat="1" applyProtection="1">
      <alignment horizontal="left" wrapText="1"/>
    </xf>
    <xf numFmtId="49" fontId="4" fillId="0" borderId="15" xfId="65" applyNumberFormat="1" applyProtection="1">
      <alignment horizontal="center" wrapText="1"/>
    </xf>
    <xf numFmtId="49" fontId="4" fillId="0" borderId="16" xfId="69" applyNumberFormat="1" applyProtection="1">
      <alignment horizontal="center"/>
    </xf>
    <xf numFmtId="4" fontId="4" fillId="0" borderId="16" xfId="78" applyNumberFormat="1" applyProtection="1">
      <alignment horizontal="right" shrinkToFit="1"/>
    </xf>
    <xf numFmtId="0" fontId="4" fillId="0" borderId="17" xfId="59" applyNumberFormat="1" applyProtection="1">
      <alignment horizontal="left" wrapText="1"/>
    </xf>
    <xf numFmtId="49" fontId="4" fillId="0" borderId="18" xfId="66" applyNumberFormat="1" applyProtection="1">
      <alignment horizontal="center" shrinkToFit="1"/>
    </xf>
    <xf numFmtId="49" fontId="4" fillId="0" borderId="19" xfId="70" applyNumberFormat="1" applyProtection="1">
      <alignment horizontal="center"/>
    </xf>
    <xf numFmtId="4" fontId="4" fillId="0" borderId="19" xfId="79" applyNumberFormat="1" applyProtection="1">
      <alignment horizontal="right" shrinkToFit="1"/>
    </xf>
    <xf numFmtId="0" fontId="4" fillId="0" borderId="20" xfId="60" applyNumberFormat="1" applyProtection="1">
      <alignment horizontal="left" wrapText="1" indent="2"/>
    </xf>
    <xf numFmtId="49" fontId="4" fillId="0" borderId="21" xfId="67" applyNumberFormat="1" applyProtection="1">
      <alignment horizontal="center" shrinkToFit="1"/>
    </xf>
    <xf numFmtId="49" fontId="4" fillId="0" borderId="22" xfId="71" applyNumberFormat="1" applyProtection="1">
      <alignment horizontal="center"/>
    </xf>
    <xf numFmtId="4" fontId="4" fillId="0" borderId="22" xfId="80" applyNumberFormat="1" applyProtection="1">
      <alignment horizontal="right" shrinkToFit="1"/>
    </xf>
    <xf numFmtId="49" fontId="4" fillId="0" borderId="0" xfId="115" applyNumberFormat="1" applyProtection="1">
      <alignment horizontal="right"/>
    </xf>
    <xf numFmtId="0" fontId="3" fillId="0" borderId="4" xfId="120" applyNumberFormat="1" applyProtection="1">
      <alignment horizontal="center"/>
    </xf>
    <xf numFmtId="0" fontId="4" fillId="0" borderId="3" xfId="108" applyNumberFormat="1" applyProtection="1">
      <alignment horizontal="center" vertical="center" shrinkToFit="1"/>
    </xf>
    <xf numFmtId="49" fontId="4" fillId="0" borderId="3" xfId="111" applyNumberFormat="1" applyProtection="1">
      <alignment horizontal="center" vertical="center" shrinkToFit="1"/>
    </xf>
    <xf numFmtId="49" fontId="2" fillId="0" borderId="4" xfId="121" applyNumberFormat="1" applyProtection="1"/>
    <xf numFmtId="0" fontId="4" fillId="0" borderId="15" xfId="103" applyNumberFormat="1" applyProtection="1">
      <alignment horizontal="center" shrinkToFit="1"/>
    </xf>
    <xf numFmtId="4" fontId="4" fillId="0" borderId="23" xfId="116" applyNumberFormat="1" applyProtection="1">
      <alignment horizontal="right" shrinkToFit="1"/>
    </xf>
    <xf numFmtId="49" fontId="2" fillId="0" borderId="7" xfId="122" applyNumberFormat="1" applyProtection="1"/>
    <xf numFmtId="0" fontId="4" fillId="0" borderId="18" xfId="104" applyNumberFormat="1" applyProtection="1">
      <alignment horizontal="center" shrinkToFit="1"/>
    </xf>
    <xf numFmtId="173" fontId="4" fillId="0" borderId="19" xfId="112" applyNumberFormat="1" applyProtection="1">
      <alignment horizontal="right" shrinkToFit="1"/>
    </xf>
    <xf numFmtId="173" fontId="4" fillId="0" borderId="24" xfId="117" applyNumberFormat="1" applyProtection="1">
      <alignment horizontal="right" shrinkToFit="1"/>
    </xf>
    <xf numFmtId="0" fontId="4" fillId="0" borderId="25" xfId="100" applyNumberFormat="1" applyProtection="1">
      <alignment horizontal="left" wrapText="1"/>
    </xf>
    <xf numFmtId="49" fontId="4" fillId="0" borderId="21" xfId="105" applyNumberFormat="1" applyProtection="1">
      <alignment horizontal="center" wrapText="1"/>
    </xf>
    <xf numFmtId="49" fontId="4" fillId="0" borderId="22" xfId="109" applyNumberFormat="1" applyProtection="1">
      <alignment horizontal="center" wrapText="1"/>
    </xf>
    <xf numFmtId="4" fontId="4" fillId="0" borderId="22" xfId="113" applyNumberFormat="1" applyProtection="1">
      <alignment horizontal="right" wrapText="1"/>
    </xf>
    <xf numFmtId="4" fontId="4" fillId="0" borderId="20" xfId="118" applyNumberFormat="1" applyProtection="1">
      <alignment horizontal="right" wrapText="1"/>
    </xf>
    <xf numFmtId="0" fontId="2" fillId="0" borderId="7" xfId="123" applyNumberFormat="1" applyProtection="1">
      <alignment wrapText="1"/>
    </xf>
    <xf numFmtId="0" fontId="4" fillId="0" borderId="26" xfId="101" applyNumberFormat="1" applyProtection="1">
      <alignment horizontal="left" wrapText="1"/>
    </xf>
    <xf numFmtId="49" fontId="4" fillId="0" borderId="27" xfId="106" applyNumberFormat="1" applyProtection="1">
      <alignment horizontal="center" shrinkToFit="1"/>
    </xf>
    <xf numFmtId="49" fontId="4" fillId="0" borderId="28" xfId="110" applyNumberFormat="1" applyProtection="1">
      <alignment horizontal="center"/>
    </xf>
    <xf numFmtId="4" fontId="4" fillId="0" borderId="28" xfId="114" applyNumberFormat="1" applyProtection="1">
      <alignment horizontal="right" shrinkToFit="1"/>
    </xf>
    <xf numFmtId="49" fontId="4" fillId="0" borderId="29" xfId="119" applyNumberFormat="1" applyProtection="1">
      <alignment horizontal="center"/>
    </xf>
    <xf numFmtId="0" fontId="2" fillId="0" borderId="7" xfId="124" applyNumberFormat="1" applyProtection="1"/>
    <xf numFmtId="0" fontId="7" fillId="0" borderId="10" xfId="102" applyNumberFormat="1" applyProtection="1"/>
    <xf numFmtId="0" fontId="7" fillId="0" borderId="30" xfId="107" applyNumberFormat="1" applyProtection="1"/>
    <xf numFmtId="0" fontId="4" fillId="0" borderId="0" xfId="125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8" fillId="0" borderId="0" xfId="18" applyNumberFormat="1" applyProtection="1"/>
    <xf numFmtId="0" fontId="4" fillId="0" borderId="1" xfId="126" applyNumberFormat="1" applyProtection="1">
      <alignment horizontal="left"/>
    </xf>
    <xf numFmtId="49" fontId="4" fillId="0" borderId="1" xfId="8" applyNumberFormat="1" applyProtection="1">
      <alignment horizontal="left"/>
    </xf>
    <xf numFmtId="0" fontId="4" fillId="0" borderId="1" xfId="12" applyNumberFormat="1" applyProtection="1">
      <alignment horizontal="center" shrinkToFit="1"/>
    </xf>
    <xf numFmtId="49" fontId="4" fillId="0" borderId="1" xfId="15" applyNumberFormat="1" applyProtection="1">
      <alignment horizontal="center" vertical="center" shrinkToFit="1"/>
    </xf>
    <xf numFmtId="49" fontId="2" fillId="0" borderId="1" xfId="19" applyNumberFormat="1" applyProtection="1">
      <alignment shrinkToFit="1"/>
    </xf>
    <xf numFmtId="49" fontId="4" fillId="0" borderId="1" xfId="20" applyNumberFormat="1" applyProtection="1">
      <alignment horizontal="right"/>
    </xf>
    <xf numFmtId="0" fontId="4" fillId="0" borderId="15" xfId="9" applyNumberFormat="1" applyProtection="1">
      <alignment horizontal="center" vertical="center" shrinkToFit="1"/>
    </xf>
    <xf numFmtId="49" fontId="4" fillId="0" borderId="16" xfId="13" applyNumberFormat="1" applyProtection="1">
      <alignment horizontal="center" vertical="center"/>
    </xf>
    <xf numFmtId="0" fontId="4" fillId="0" borderId="14" xfId="127" applyNumberFormat="1" applyProtection="1">
      <alignment horizontal="left" wrapText="1" indent="2"/>
    </xf>
    <xf numFmtId="0" fontId="4" fillId="0" borderId="31" xfId="10" applyNumberFormat="1" applyProtection="1">
      <alignment horizontal="center" vertical="center" shrinkToFit="1"/>
    </xf>
    <xf numFmtId="49" fontId="4" fillId="0" borderId="12" xfId="14" applyNumberFormat="1" applyProtection="1">
      <alignment horizontal="center" vertical="center"/>
    </xf>
    <xf numFmtId="173" fontId="4" fillId="0" borderId="12" xfId="16" applyNumberFormat="1" applyProtection="1">
      <alignment horizontal="right" vertical="center" shrinkToFit="1"/>
    </xf>
    <xf numFmtId="173" fontId="4" fillId="0" borderId="26" xfId="21" applyNumberFormat="1" applyProtection="1">
      <alignment horizontal="right" vertical="center" shrinkToFit="1"/>
    </xf>
    <xf numFmtId="0" fontId="4" fillId="0" borderId="32" xfId="128" applyNumberFormat="1" applyProtection="1">
      <alignment horizontal="left" wrapText="1"/>
    </xf>
    <xf numFmtId="4" fontId="4" fillId="0" borderId="12" xfId="17" applyNumberFormat="1" applyProtection="1">
      <alignment horizontal="right" shrinkToFit="1"/>
    </xf>
    <xf numFmtId="4" fontId="4" fillId="0" borderId="26" xfId="22" applyNumberFormat="1" applyProtection="1">
      <alignment horizontal="right" shrinkToFit="1"/>
    </xf>
    <xf numFmtId="0" fontId="4" fillId="0" borderId="17" xfId="129" applyNumberFormat="1" applyProtection="1">
      <alignment horizontal="left" wrapText="1" indent="2"/>
    </xf>
    <xf numFmtId="0" fontId="9" fillId="0" borderId="26" xfId="23" applyNumberFormat="1" applyProtection="1">
      <alignment wrapText="1"/>
    </xf>
    <xf numFmtId="0" fontId="9" fillId="0" borderId="26" xfId="24" applyNumberFormat="1" applyProtection="1"/>
    <xf numFmtId="0" fontId="9" fillId="2" borderId="26" xfId="25" applyNumberFormat="1" applyProtection="1">
      <alignment wrapText="1"/>
    </xf>
    <xf numFmtId="0" fontId="4" fillId="2" borderId="25" xfId="26" applyNumberFormat="1" applyProtection="1">
      <alignment horizontal="left" wrapText="1"/>
    </xf>
    <xf numFmtId="49" fontId="4" fillId="0" borderId="26" xfId="27" applyNumberFormat="1" applyProtection="1">
      <alignment horizontal="center" shrinkToFit="1"/>
    </xf>
    <xf numFmtId="49" fontId="4" fillId="0" borderId="12" xfId="28" applyNumberFormat="1" applyProtection="1">
      <alignment horizontal="center" vertical="center" shrinkToFit="1"/>
    </xf>
    <xf numFmtId="0" fontId="2" fillId="0" borderId="10" xfId="29" applyNumberFormat="1" applyProtection="1">
      <alignment horizontal="left"/>
    </xf>
    <xf numFmtId="0" fontId="2" fillId="0" borderId="30" xfId="36" applyNumberFormat="1" applyProtection="1">
      <alignment horizontal="left" wrapText="1"/>
    </xf>
    <xf numFmtId="0" fontId="2" fillId="0" borderId="30" xfId="44" applyNumberFormat="1" applyProtection="1">
      <alignment horizontal="left"/>
    </xf>
    <xf numFmtId="0" fontId="4" fillId="0" borderId="30" xfId="46" applyNumberFormat="1" applyProtection="1"/>
    <xf numFmtId="49" fontId="2" fillId="0" borderId="30" xfId="48" applyNumberFormat="1" applyProtection="1"/>
    <xf numFmtId="0" fontId="2" fillId="0" borderId="0" xfId="30" applyNumberFormat="1" applyProtection="1">
      <alignment horizontal="left"/>
    </xf>
    <xf numFmtId="0" fontId="2" fillId="0" borderId="0" xfId="37" applyNumberFormat="1" applyProtection="1">
      <alignment horizontal="left" wrapText="1"/>
    </xf>
    <xf numFmtId="49" fontId="2" fillId="0" borderId="0" xfId="47" applyNumberFormat="1" applyProtection="1"/>
    <xf numFmtId="0" fontId="4" fillId="0" borderId="0" xfId="38" applyNumberFormat="1" applyProtection="1">
      <alignment horizontal="center" wrapText="1"/>
    </xf>
    <xf numFmtId="0" fontId="4" fillId="0" borderId="1" xfId="42" applyNumberFormat="1" applyProtection="1">
      <alignment horizontal="center" wrapText="1"/>
    </xf>
    <xf numFmtId="0" fontId="10" fillId="0" borderId="0" xfId="31" applyNumberFormat="1" applyProtection="1">
      <alignment horizontal="center"/>
    </xf>
    <xf numFmtId="0" fontId="10" fillId="0" borderId="10" xfId="39" applyNumberFormat="1" applyProtection="1">
      <alignment horizontal="center"/>
    </xf>
    <xf numFmtId="0" fontId="2" fillId="0" borderId="0" xfId="40" applyNumberFormat="1" applyProtection="1">
      <alignment horizontal="center"/>
    </xf>
    <xf numFmtId="0" fontId="8" fillId="0" borderId="0" xfId="45" applyNumberFormat="1" applyProtection="1">
      <alignment horizontal="left"/>
    </xf>
    <xf numFmtId="49" fontId="4" fillId="0" borderId="0" xfId="32" applyNumberFormat="1" applyProtection="1">
      <alignment horizontal="left"/>
    </xf>
    <xf numFmtId="49" fontId="4" fillId="0" borderId="0" xfId="41" applyNumberFormat="1" applyProtection="1">
      <alignment horizontal="center" wrapText="1"/>
    </xf>
    <xf numFmtId="0" fontId="9" fillId="0" borderId="0" xfId="33" applyNumberFormat="1" applyProtection="1"/>
    <xf numFmtId="0" fontId="7" fillId="0" borderId="1" xfId="43" applyNumberFormat="1" applyProtection="1"/>
    <xf numFmtId="0" fontId="2" fillId="0" borderId="1" xfId="34" applyNumberFormat="1" applyProtection="1"/>
    <xf numFmtId="0" fontId="2" fillId="0" borderId="10" xfId="35" applyNumberFormat="1" applyProtection="1"/>
    <xf numFmtId="0" fontId="3" fillId="0" borderId="0" xfId="81" applyNumberFormat="1" applyProtection="1">
      <alignment horizontal="center"/>
    </xf>
    <xf numFmtId="0" fontId="3" fillId="0" borderId="0" xfId="81">
      <alignment horizontal="center"/>
    </xf>
    <xf numFmtId="0" fontId="4" fillId="0" borderId="1" xfId="73" applyNumberFormat="1" applyProtection="1">
      <alignment horizontal="left" wrapText="1"/>
    </xf>
    <xf numFmtId="0" fontId="4" fillId="0" borderId="1" xfId="73">
      <alignment horizontal="left" wrapText="1"/>
    </xf>
    <xf numFmtId="0" fontId="4" fillId="0" borderId="9" xfId="74" applyNumberFormat="1" applyProtection="1">
      <alignment horizontal="left" wrapText="1"/>
    </xf>
    <xf numFmtId="0" fontId="4" fillId="0" borderId="9" xfId="74">
      <alignment horizontal="left" wrapText="1"/>
    </xf>
    <xf numFmtId="0" fontId="3" fillId="0" borderId="1" xfId="94" applyNumberFormat="1" applyProtection="1">
      <alignment horizontal="center"/>
    </xf>
    <xf numFmtId="0" fontId="3" fillId="0" borderId="1" xfId="94">
      <alignment horizontal="center"/>
    </xf>
    <xf numFmtId="0" fontId="4" fillId="0" borderId="12" xfId="56" applyNumberFormat="1" applyProtection="1">
      <alignment horizontal="center" vertical="top" wrapText="1"/>
    </xf>
    <xf numFmtId="0" fontId="4" fillId="0" borderId="12" xfId="56">
      <alignment horizontal="center" vertical="top" wrapText="1"/>
    </xf>
    <xf numFmtId="49" fontId="4" fillId="0" borderId="12" xfId="76" applyNumberFormat="1" applyProtection="1">
      <alignment horizontal="center" vertical="top" wrapText="1"/>
    </xf>
    <xf numFmtId="49" fontId="4" fillId="0" borderId="12" xfId="76">
      <alignment horizontal="center" vertical="top" wrapText="1"/>
    </xf>
    <xf numFmtId="0" fontId="10" fillId="0" borderId="10" xfId="39" applyNumberFormat="1" applyProtection="1">
      <alignment horizontal="center"/>
    </xf>
    <xf numFmtId="0" fontId="10" fillId="0" borderId="10" xfId="39">
      <alignment horizontal="center"/>
    </xf>
    <xf numFmtId="0" fontId="2" fillId="0" borderId="12" xfId="3" applyNumberFormat="1" applyProtection="1">
      <alignment horizontal="left" wrapText="1"/>
    </xf>
    <xf numFmtId="0" fontId="2" fillId="0" borderId="12" xfId="3">
      <alignment horizontal="left" wrapText="1"/>
    </xf>
    <xf numFmtId="0" fontId="4" fillId="0" borderId="1" xfId="42" applyNumberFormat="1" applyProtection="1">
      <alignment horizontal="center" wrapText="1"/>
    </xf>
    <xf numFmtId="0" fontId="4" fillId="0" borderId="1" xfId="42">
      <alignment horizontal="center" wrapText="1"/>
    </xf>
    <xf numFmtId="0" fontId="4" fillId="0" borderId="0" xfId="49" applyNumberFormat="1" applyProtection="1">
      <alignment horizontal="center"/>
    </xf>
    <xf numFmtId="0" fontId="4" fillId="0" borderId="0" xfId="49">
      <alignment horizontal="center"/>
    </xf>
    <xf numFmtId="0" fontId="4" fillId="0" borderId="1" xfId="87" applyNumberFormat="1" applyProtection="1">
      <alignment horizontal="center"/>
    </xf>
    <xf numFmtId="0" fontId="4" fillId="0" borderId="1" xfId="87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J15" sqref="J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21" t="s">
        <v>12</v>
      </c>
      <c r="C8" s="122"/>
      <c r="D8" s="122"/>
      <c r="E8" s="22" t="s">
        <v>13</v>
      </c>
      <c r="F8" s="21"/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23" t="s">
        <v>18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19</v>
      </c>
      <c r="B12" s="125" t="s">
        <v>20</v>
      </c>
      <c r="C12" s="125" t="s">
        <v>21</v>
      </c>
      <c r="D12" s="127" t="s">
        <v>22</v>
      </c>
      <c r="E12" s="127" t="s">
        <v>23</v>
      </c>
      <c r="F12" s="125" t="s">
        <v>24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36">
        <v>7019279.0999999996</v>
      </c>
      <c r="E16" s="36">
        <v>8700923.3200000003</v>
      </c>
      <c r="F16" s="36" t="s">
        <v>31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x14ac:dyDescent="0.25">
      <c r="A18" s="41" t="s">
        <v>33</v>
      </c>
      <c r="B18" s="42" t="s">
        <v>29</v>
      </c>
      <c r="C18" s="43" t="s">
        <v>34</v>
      </c>
      <c r="D18" s="44">
        <v>3762100</v>
      </c>
      <c r="E18" s="44">
        <v>6450835.9500000002</v>
      </c>
      <c r="F18" s="44">
        <v>520753.15</v>
      </c>
      <c r="G18" s="29"/>
    </row>
    <row r="19" spans="1:7" x14ac:dyDescent="0.25">
      <c r="A19" s="41" t="s">
        <v>35</v>
      </c>
      <c r="B19" s="42" t="s">
        <v>29</v>
      </c>
      <c r="C19" s="43" t="s">
        <v>36</v>
      </c>
      <c r="D19" s="44">
        <v>16300</v>
      </c>
      <c r="E19" s="44">
        <v>17436.189999999999</v>
      </c>
      <c r="F19" s="44">
        <v>1009.63</v>
      </c>
      <c r="G19" s="29"/>
    </row>
    <row r="20" spans="1:7" x14ac:dyDescent="0.25">
      <c r="A20" s="41" t="s">
        <v>37</v>
      </c>
      <c r="B20" s="42" t="s">
        <v>29</v>
      </c>
      <c r="C20" s="43" t="s">
        <v>38</v>
      </c>
      <c r="D20" s="44">
        <v>16300</v>
      </c>
      <c r="E20" s="44">
        <v>17436.189999999999</v>
      </c>
      <c r="F20" s="44">
        <v>1009.63</v>
      </c>
      <c r="G20" s="29"/>
    </row>
    <row r="21" spans="1:7" ht="57" x14ac:dyDescent="0.25">
      <c r="A21" s="41" t="s">
        <v>39</v>
      </c>
      <c r="B21" s="42" t="s">
        <v>29</v>
      </c>
      <c r="C21" s="43" t="s">
        <v>40</v>
      </c>
      <c r="D21" s="44">
        <v>16300</v>
      </c>
      <c r="E21" s="44">
        <v>15290.37</v>
      </c>
      <c r="F21" s="44">
        <v>1009.63</v>
      </c>
      <c r="G21" s="29"/>
    </row>
    <row r="22" spans="1:7" ht="81.75" customHeight="1" x14ac:dyDescent="0.25">
      <c r="A22" s="41" t="s">
        <v>41</v>
      </c>
      <c r="B22" s="42" t="s">
        <v>29</v>
      </c>
      <c r="C22" s="43" t="s">
        <v>42</v>
      </c>
      <c r="D22" s="44" t="s">
        <v>31</v>
      </c>
      <c r="E22" s="44">
        <v>10</v>
      </c>
      <c r="F22" s="44" t="s">
        <v>31</v>
      </c>
      <c r="G22" s="29"/>
    </row>
    <row r="23" spans="1:7" ht="34.5" x14ac:dyDescent="0.25">
      <c r="A23" s="41" t="s">
        <v>43</v>
      </c>
      <c r="B23" s="42" t="s">
        <v>29</v>
      </c>
      <c r="C23" s="43" t="s">
        <v>44</v>
      </c>
      <c r="D23" s="44" t="s">
        <v>31</v>
      </c>
      <c r="E23" s="44">
        <v>2135.8200000000002</v>
      </c>
      <c r="F23" s="44" t="s">
        <v>31</v>
      </c>
      <c r="G23" s="29"/>
    </row>
    <row r="24" spans="1:7" x14ac:dyDescent="0.25">
      <c r="A24" s="41" t="s">
        <v>45</v>
      </c>
      <c r="B24" s="42" t="s">
        <v>29</v>
      </c>
      <c r="C24" s="43" t="s">
        <v>46</v>
      </c>
      <c r="D24" s="44">
        <v>1800</v>
      </c>
      <c r="E24" s="44">
        <v>2790.61</v>
      </c>
      <c r="F24" s="44" t="s">
        <v>31</v>
      </c>
      <c r="G24" s="29"/>
    </row>
    <row r="25" spans="1:7" x14ac:dyDescent="0.25">
      <c r="A25" s="41" t="s">
        <v>47</v>
      </c>
      <c r="B25" s="42" t="s">
        <v>29</v>
      </c>
      <c r="C25" s="43" t="s">
        <v>48</v>
      </c>
      <c r="D25" s="44">
        <v>1800</v>
      </c>
      <c r="E25" s="44">
        <v>2790.61</v>
      </c>
      <c r="F25" s="44" t="s">
        <v>31</v>
      </c>
      <c r="G25" s="29"/>
    </row>
    <row r="26" spans="1:7" x14ac:dyDescent="0.25">
      <c r="A26" s="41" t="s">
        <v>47</v>
      </c>
      <c r="B26" s="42" t="s">
        <v>29</v>
      </c>
      <c r="C26" s="43" t="s">
        <v>49</v>
      </c>
      <c r="D26" s="44">
        <v>1800</v>
      </c>
      <c r="E26" s="44">
        <v>2790.17</v>
      </c>
      <c r="F26" s="44" t="s">
        <v>31</v>
      </c>
      <c r="G26" s="29"/>
    </row>
    <row r="27" spans="1:7" ht="23.25" x14ac:dyDescent="0.25">
      <c r="A27" s="41" t="s">
        <v>50</v>
      </c>
      <c r="B27" s="42" t="s">
        <v>29</v>
      </c>
      <c r="C27" s="43" t="s">
        <v>51</v>
      </c>
      <c r="D27" s="44" t="s">
        <v>31</v>
      </c>
      <c r="E27" s="44">
        <v>0.44</v>
      </c>
      <c r="F27" s="44" t="s">
        <v>31</v>
      </c>
      <c r="G27" s="29"/>
    </row>
    <row r="28" spans="1:7" x14ac:dyDescent="0.25">
      <c r="A28" s="41" t="s">
        <v>52</v>
      </c>
      <c r="B28" s="42" t="s">
        <v>29</v>
      </c>
      <c r="C28" s="43" t="s">
        <v>53</v>
      </c>
      <c r="D28" s="44">
        <v>738000</v>
      </c>
      <c r="E28" s="44">
        <v>219756.48</v>
      </c>
      <c r="F28" s="44">
        <v>518243.52</v>
      </c>
      <c r="G28" s="29"/>
    </row>
    <row r="29" spans="1:7" x14ac:dyDescent="0.25">
      <c r="A29" s="41" t="s">
        <v>54</v>
      </c>
      <c r="B29" s="42" t="s">
        <v>29</v>
      </c>
      <c r="C29" s="43" t="s">
        <v>55</v>
      </c>
      <c r="D29" s="44">
        <v>79000</v>
      </c>
      <c r="E29" s="44">
        <v>10636</v>
      </c>
      <c r="F29" s="44">
        <v>68364</v>
      </c>
      <c r="G29" s="29"/>
    </row>
    <row r="30" spans="1:7" ht="34.5" x14ac:dyDescent="0.25">
      <c r="A30" s="41" t="s">
        <v>56</v>
      </c>
      <c r="B30" s="42" t="s">
        <v>29</v>
      </c>
      <c r="C30" s="43" t="s">
        <v>57</v>
      </c>
      <c r="D30" s="44">
        <v>79000</v>
      </c>
      <c r="E30" s="44">
        <v>10636</v>
      </c>
      <c r="F30" s="44">
        <v>68364</v>
      </c>
      <c r="G30" s="29"/>
    </row>
    <row r="31" spans="1:7" x14ac:dyDescent="0.25">
      <c r="A31" s="41" t="s">
        <v>58</v>
      </c>
      <c r="B31" s="42" t="s">
        <v>29</v>
      </c>
      <c r="C31" s="43" t="s">
        <v>59</v>
      </c>
      <c r="D31" s="44">
        <v>659000</v>
      </c>
      <c r="E31" s="44">
        <v>209120.48</v>
      </c>
      <c r="F31" s="44">
        <v>449879.52</v>
      </c>
      <c r="G31" s="29"/>
    </row>
    <row r="32" spans="1:7" x14ac:dyDescent="0.25">
      <c r="A32" s="41" t="s">
        <v>60</v>
      </c>
      <c r="B32" s="42" t="s">
        <v>29</v>
      </c>
      <c r="C32" s="43" t="s">
        <v>61</v>
      </c>
      <c r="D32" s="44">
        <v>279000</v>
      </c>
      <c r="E32" s="44">
        <v>180200.5</v>
      </c>
      <c r="F32" s="44">
        <v>98799.5</v>
      </c>
      <c r="G32" s="29"/>
    </row>
    <row r="33" spans="1:7" ht="23.25" x14ac:dyDescent="0.25">
      <c r="A33" s="41" t="s">
        <v>62</v>
      </c>
      <c r="B33" s="42" t="s">
        <v>29</v>
      </c>
      <c r="C33" s="43" t="s">
        <v>63</v>
      </c>
      <c r="D33" s="44">
        <v>279000</v>
      </c>
      <c r="E33" s="44">
        <v>180200.5</v>
      </c>
      <c r="F33" s="44">
        <v>98799.5</v>
      </c>
      <c r="G33" s="29"/>
    </row>
    <row r="34" spans="1:7" x14ac:dyDescent="0.25">
      <c r="A34" s="41" t="s">
        <v>64</v>
      </c>
      <c r="B34" s="42" t="s">
        <v>29</v>
      </c>
      <c r="C34" s="43" t="s">
        <v>65</v>
      </c>
      <c r="D34" s="44">
        <v>380000</v>
      </c>
      <c r="E34" s="44">
        <v>28919.98</v>
      </c>
      <c r="F34" s="44">
        <v>351080.02</v>
      </c>
      <c r="G34" s="29"/>
    </row>
    <row r="35" spans="1:7" ht="23.25" x14ac:dyDescent="0.25">
      <c r="A35" s="41" t="s">
        <v>66</v>
      </c>
      <c r="B35" s="42" t="s">
        <v>29</v>
      </c>
      <c r="C35" s="43" t="s">
        <v>67</v>
      </c>
      <c r="D35" s="44">
        <v>380000</v>
      </c>
      <c r="E35" s="44">
        <v>28919.98</v>
      </c>
      <c r="F35" s="44">
        <v>351080.02</v>
      </c>
      <c r="G35" s="29"/>
    </row>
    <row r="36" spans="1:7" ht="34.5" x14ac:dyDescent="0.25">
      <c r="A36" s="41" t="s">
        <v>68</v>
      </c>
      <c r="B36" s="42" t="s">
        <v>29</v>
      </c>
      <c r="C36" s="43" t="s">
        <v>69</v>
      </c>
      <c r="D36" s="44">
        <v>6000</v>
      </c>
      <c r="E36" s="44">
        <v>4500</v>
      </c>
      <c r="F36" s="44">
        <v>1500</v>
      </c>
      <c r="G36" s="29"/>
    </row>
    <row r="37" spans="1:7" ht="68.25" x14ac:dyDescent="0.25">
      <c r="A37" s="41" t="s">
        <v>70</v>
      </c>
      <c r="B37" s="42" t="s">
        <v>29</v>
      </c>
      <c r="C37" s="43" t="s">
        <v>71</v>
      </c>
      <c r="D37" s="44">
        <v>6000</v>
      </c>
      <c r="E37" s="44">
        <v>4500</v>
      </c>
      <c r="F37" s="44">
        <v>1500</v>
      </c>
      <c r="G37" s="29"/>
    </row>
    <row r="38" spans="1:7" ht="68.25" x14ac:dyDescent="0.25">
      <c r="A38" s="41" t="s">
        <v>72</v>
      </c>
      <c r="B38" s="42" t="s">
        <v>29</v>
      </c>
      <c r="C38" s="43" t="s">
        <v>73</v>
      </c>
      <c r="D38" s="44">
        <v>6000</v>
      </c>
      <c r="E38" s="44">
        <v>4500</v>
      </c>
      <c r="F38" s="44">
        <v>1500</v>
      </c>
      <c r="G38" s="29"/>
    </row>
    <row r="39" spans="1:7" ht="57" x14ac:dyDescent="0.25">
      <c r="A39" s="41" t="s">
        <v>74</v>
      </c>
      <c r="B39" s="42" t="s">
        <v>29</v>
      </c>
      <c r="C39" s="43" t="s">
        <v>75</v>
      </c>
      <c r="D39" s="44">
        <v>6000</v>
      </c>
      <c r="E39" s="44">
        <v>4500</v>
      </c>
      <c r="F39" s="44">
        <v>1500</v>
      </c>
      <c r="G39" s="29"/>
    </row>
    <row r="40" spans="1:7" ht="23.25" x14ac:dyDescent="0.25">
      <c r="A40" s="41" t="s">
        <v>76</v>
      </c>
      <c r="B40" s="42" t="s">
        <v>29</v>
      </c>
      <c r="C40" s="43" t="s">
        <v>77</v>
      </c>
      <c r="D40" s="44">
        <v>3000000</v>
      </c>
      <c r="E40" s="44">
        <v>6206352.6699999999</v>
      </c>
      <c r="F40" s="44" t="s">
        <v>31</v>
      </c>
      <c r="G40" s="29"/>
    </row>
    <row r="41" spans="1:7" ht="23.25" x14ac:dyDescent="0.25">
      <c r="A41" s="41" t="s">
        <v>78</v>
      </c>
      <c r="B41" s="42" t="s">
        <v>29</v>
      </c>
      <c r="C41" s="43" t="s">
        <v>79</v>
      </c>
      <c r="D41" s="44">
        <v>3000000</v>
      </c>
      <c r="E41" s="44">
        <v>6206352.6699999999</v>
      </c>
      <c r="F41" s="44" t="s">
        <v>31</v>
      </c>
      <c r="G41" s="29"/>
    </row>
    <row r="42" spans="1:7" ht="34.5" x14ac:dyDescent="0.25">
      <c r="A42" s="41" t="s">
        <v>80</v>
      </c>
      <c r="B42" s="42" t="s">
        <v>29</v>
      </c>
      <c r="C42" s="43" t="s">
        <v>81</v>
      </c>
      <c r="D42" s="44">
        <v>3000000</v>
      </c>
      <c r="E42" s="44">
        <v>6206352.6699999999</v>
      </c>
      <c r="F42" s="44" t="s">
        <v>31</v>
      </c>
      <c r="G42" s="29"/>
    </row>
    <row r="43" spans="1:7" ht="45.75" x14ac:dyDescent="0.25">
      <c r="A43" s="41" t="s">
        <v>82</v>
      </c>
      <c r="B43" s="42" t="s">
        <v>29</v>
      </c>
      <c r="C43" s="43" t="s">
        <v>83</v>
      </c>
      <c r="D43" s="44">
        <v>3000000</v>
      </c>
      <c r="E43" s="44">
        <v>6206352.6699999999</v>
      </c>
      <c r="F43" s="44" t="s">
        <v>31</v>
      </c>
      <c r="G43" s="29"/>
    </row>
    <row r="44" spans="1:7" x14ac:dyDescent="0.25">
      <c r="A44" s="41" t="s">
        <v>84</v>
      </c>
      <c r="B44" s="42" t="s">
        <v>29</v>
      </c>
      <c r="C44" s="43" t="s">
        <v>85</v>
      </c>
      <c r="D44" s="44">
        <v>3257179.1</v>
      </c>
      <c r="E44" s="44">
        <v>2250087.37</v>
      </c>
      <c r="F44" s="44">
        <v>1007091.73</v>
      </c>
      <c r="G44" s="29"/>
    </row>
    <row r="45" spans="1:7" ht="23.25" x14ac:dyDescent="0.25">
      <c r="A45" s="41" t="s">
        <v>86</v>
      </c>
      <c r="B45" s="42" t="s">
        <v>29</v>
      </c>
      <c r="C45" s="43" t="s">
        <v>87</v>
      </c>
      <c r="D45" s="44">
        <v>3257179.1</v>
      </c>
      <c r="E45" s="44">
        <v>2250087.37</v>
      </c>
      <c r="F45" s="44">
        <v>1007091.73</v>
      </c>
      <c r="G45" s="29"/>
    </row>
    <row r="46" spans="1:7" ht="23.25" x14ac:dyDescent="0.25">
      <c r="A46" s="41" t="s">
        <v>88</v>
      </c>
      <c r="B46" s="42" t="s">
        <v>29</v>
      </c>
      <c r="C46" s="43" t="s">
        <v>89</v>
      </c>
      <c r="D46" s="44">
        <v>860300</v>
      </c>
      <c r="E46" s="44">
        <v>755042</v>
      </c>
      <c r="F46" s="44">
        <v>105258</v>
      </c>
      <c r="G46" s="29"/>
    </row>
    <row r="47" spans="1:7" ht="23.25" x14ac:dyDescent="0.25">
      <c r="A47" s="41" t="s">
        <v>90</v>
      </c>
      <c r="B47" s="42" t="s">
        <v>29</v>
      </c>
      <c r="C47" s="43" t="s">
        <v>91</v>
      </c>
      <c r="D47" s="44">
        <v>608900</v>
      </c>
      <c r="E47" s="44">
        <v>566492</v>
      </c>
      <c r="F47" s="44">
        <v>42408</v>
      </c>
      <c r="G47" s="29"/>
    </row>
    <row r="48" spans="1:7" ht="23.25" x14ac:dyDescent="0.25">
      <c r="A48" s="41" t="s">
        <v>92</v>
      </c>
      <c r="B48" s="42" t="s">
        <v>29</v>
      </c>
      <c r="C48" s="43" t="s">
        <v>93</v>
      </c>
      <c r="D48" s="44">
        <v>608900</v>
      </c>
      <c r="E48" s="44">
        <v>566492</v>
      </c>
      <c r="F48" s="44">
        <v>42408</v>
      </c>
      <c r="G48" s="29"/>
    </row>
    <row r="49" spans="1:7" ht="34.5" x14ac:dyDescent="0.25">
      <c r="A49" s="41" t="s">
        <v>94</v>
      </c>
      <c r="B49" s="42" t="s">
        <v>29</v>
      </c>
      <c r="C49" s="43" t="s">
        <v>95</v>
      </c>
      <c r="D49" s="44">
        <v>251400</v>
      </c>
      <c r="E49" s="44">
        <v>188550</v>
      </c>
      <c r="F49" s="44">
        <v>62850</v>
      </c>
      <c r="G49" s="29"/>
    </row>
    <row r="50" spans="1:7" ht="34.5" x14ac:dyDescent="0.25">
      <c r="A50" s="41" t="s">
        <v>96</v>
      </c>
      <c r="B50" s="42" t="s">
        <v>29</v>
      </c>
      <c r="C50" s="43" t="s">
        <v>97</v>
      </c>
      <c r="D50" s="44">
        <v>251400</v>
      </c>
      <c r="E50" s="44">
        <v>188550</v>
      </c>
      <c r="F50" s="44">
        <v>62850</v>
      </c>
      <c r="G50" s="29"/>
    </row>
    <row r="51" spans="1:7" ht="23.25" x14ac:dyDescent="0.25">
      <c r="A51" s="41" t="s">
        <v>98</v>
      </c>
      <c r="B51" s="42" t="s">
        <v>29</v>
      </c>
      <c r="C51" s="43" t="s">
        <v>99</v>
      </c>
      <c r="D51" s="44">
        <v>88885</v>
      </c>
      <c r="E51" s="44">
        <v>60659.25</v>
      </c>
      <c r="F51" s="44">
        <v>28225.75</v>
      </c>
      <c r="G51" s="29"/>
    </row>
    <row r="52" spans="1:7" ht="34.5" x14ac:dyDescent="0.25">
      <c r="A52" s="41" t="s">
        <v>100</v>
      </c>
      <c r="B52" s="42" t="s">
        <v>29</v>
      </c>
      <c r="C52" s="43" t="s">
        <v>101</v>
      </c>
      <c r="D52" s="44">
        <v>88885</v>
      </c>
      <c r="E52" s="44">
        <v>60659.25</v>
      </c>
      <c r="F52" s="44">
        <v>28225.75</v>
      </c>
      <c r="G52" s="29"/>
    </row>
    <row r="53" spans="1:7" ht="34.5" x14ac:dyDescent="0.25">
      <c r="A53" s="41" t="s">
        <v>102</v>
      </c>
      <c r="B53" s="42" t="s">
        <v>29</v>
      </c>
      <c r="C53" s="43" t="s">
        <v>103</v>
      </c>
      <c r="D53" s="44">
        <v>88885</v>
      </c>
      <c r="E53" s="44">
        <v>60659.25</v>
      </c>
      <c r="F53" s="44">
        <v>28225.75</v>
      </c>
      <c r="G53" s="29"/>
    </row>
    <row r="54" spans="1:7" x14ac:dyDescent="0.25">
      <c r="A54" s="41" t="s">
        <v>104</v>
      </c>
      <c r="B54" s="42" t="s">
        <v>29</v>
      </c>
      <c r="C54" s="43" t="s">
        <v>105</v>
      </c>
      <c r="D54" s="44">
        <v>2307994.1</v>
      </c>
      <c r="E54" s="44">
        <v>1434386.12</v>
      </c>
      <c r="F54" s="44">
        <v>873607.98</v>
      </c>
      <c r="G54" s="29"/>
    </row>
    <row r="55" spans="1:7" ht="45.75" x14ac:dyDescent="0.25">
      <c r="A55" s="41" t="s">
        <v>106</v>
      </c>
      <c r="B55" s="42" t="s">
        <v>29</v>
      </c>
      <c r="C55" s="43" t="s">
        <v>107</v>
      </c>
      <c r="D55" s="44">
        <v>2307994.1</v>
      </c>
      <c r="E55" s="44">
        <v>1434386.12</v>
      </c>
      <c r="F55" s="44">
        <v>873607.98</v>
      </c>
      <c r="G55" s="29"/>
    </row>
    <row r="56" spans="1:7" ht="57" x14ac:dyDescent="0.25">
      <c r="A56" s="41" t="s">
        <v>108</v>
      </c>
      <c r="B56" s="42" t="s">
        <v>29</v>
      </c>
      <c r="C56" s="43" t="s">
        <v>109</v>
      </c>
      <c r="D56" s="44">
        <v>2307994.1</v>
      </c>
      <c r="E56" s="44">
        <v>1434386.12</v>
      </c>
      <c r="F56" s="44">
        <v>873607.98</v>
      </c>
      <c r="G56" s="29"/>
    </row>
    <row r="57" spans="1:7" ht="15" customHeight="1" x14ac:dyDescent="0.25">
      <c r="A57" s="15"/>
      <c r="B57" s="15"/>
      <c r="C57" s="15"/>
      <c r="D57" s="15"/>
      <c r="E57" s="15"/>
      <c r="F57" s="15"/>
      <c r="G5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zoomScaleSheetLayoutView="100" workbookViewId="0">
      <selection activeCell="F80" sqref="F8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17" t="s">
        <v>110</v>
      </c>
      <c r="B1" s="118"/>
      <c r="C1" s="118"/>
      <c r="D1" s="118"/>
      <c r="E1" s="118"/>
      <c r="F1" s="45" t="s">
        <v>111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19</v>
      </c>
      <c r="B3" s="125" t="s">
        <v>20</v>
      </c>
      <c r="C3" s="125" t="s">
        <v>112</v>
      </c>
      <c r="D3" s="127" t="s">
        <v>22</v>
      </c>
      <c r="E3" s="127" t="s">
        <v>23</v>
      </c>
      <c r="F3" s="125" t="s">
        <v>24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 x14ac:dyDescent="0.25">
      <c r="A7" s="33" t="s">
        <v>113</v>
      </c>
      <c r="B7" s="50">
        <v>200</v>
      </c>
      <c r="C7" s="35" t="s">
        <v>30</v>
      </c>
      <c r="D7" s="36">
        <v>7019279.0999999996</v>
      </c>
      <c r="E7" s="36">
        <v>3224702.87</v>
      </c>
      <c r="F7" s="51">
        <v>3794576.23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34.5" x14ac:dyDescent="0.25">
      <c r="A9" s="56" t="s">
        <v>114</v>
      </c>
      <c r="B9" s="57" t="s">
        <v>115</v>
      </c>
      <c r="C9" s="58" t="s">
        <v>116</v>
      </c>
      <c r="D9" s="59">
        <v>1943292</v>
      </c>
      <c r="E9" s="59">
        <v>1182402.02</v>
      </c>
      <c r="F9" s="60">
        <v>760889.98</v>
      </c>
      <c r="G9" s="61"/>
    </row>
    <row r="10" spans="1:7" ht="45.75" x14ac:dyDescent="0.25">
      <c r="A10" s="56" t="s">
        <v>117</v>
      </c>
      <c r="B10" s="57" t="s">
        <v>115</v>
      </c>
      <c r="C10" s="58" t="s">
        <v>118</v>
      </c>
      <c r="D10" s="59">
        <v>1476921</v>
      </c>
      <c r="E10" s="59">
        <v>1031619.97</v>
      </c>
      <c r="F10" s="60">
        <v>445301.03</v>
      </c>
      <c r="G10" s="61"/>
    </row>
    <row r="11" spans="1:7" ht="23.25" x14ac:dyDescent="0.25">
      <c r="A11" s="56" t="s">
        <v>119</v>
      </c>
      <c r="B11" s="57" t="s">
        <v>115</v>
      </c>
      <c r="C11" s="58" t="s">
        <v>120</v>
      </c>
      <c r="D11" s="59">
        <v>1476921</v>
      </c>
      <c r="E11" s="59">
        <v>1031619.97</v>
      </c>
      <c r="F11" s="60">
        <v>445301.03</v>
      </c>
      <c r="G11" s="61"/>
    </row>
    <row r="12" spans="1:7" ht="23.25" x14ac:dyDescent="0.25">
      <c r="A12" s="56" t="s">
        <v>119</v>
      </c>
      <c r="B12" s="57" t="s">
        <v>115</v>
      </c>
      <c r="C12" s="58" t="s">
        <v>121</v>
      </c>
      <c r="D12" s="59">
        <f>382337+752011</f>
        <v>1134348</v>
      </c>
      <c r="E12" s="59">
        <v>791238.63</v>
      </c>
      <c r="F12" s="60">
        <f>D12-E12</f>
        <v>343109.37</v>
      </c>
      <c r="G12" s="61"/>
    </row>
    <row r="13" spans="1:7" x14ac:dyDescent="0.25">
      <c r="A13" s="56" t="s">
        <v>255</v>
      </c>
      <c r="B13" s="57" t="s">
        <v>115</v>
      </c>
      <c r="C13" s="58" t="s">
        <v>122</v>
      </c>
      <c r="D13" s="59">
        <f>115466+227107</f>
        <v>342573</v>
      </c>
      <c r="E13" s="59">
        <v>240381.34</v>
      </c>
      <c r="F13" s="60">
        <f>D13-E13</f>
        <v>102191.66</v>
      </c>
      <c r="G13" s="61"/>
    </row>
    <row r="14" spans="1:7" ht="23.25" x14ac:dyDescent="0.25">
      <c r="A14" s="56" t="s">
        <v>123</v>
      </c>
      <c r="B14" s="57" t="s">
        <v>115</v>
      </c>
      <c r="C14" s="58" t="s">
        <v>124</v>
      </c>
      <c r="D14" s="59">
        <v>454300</v>
      </c>
      <c r="E14" s="59">
        <v>142217.56</v>
      </c>
      <c r="F14" s="60">
        <v>312082.44</v>
      </c>
      <c r="G14" s="61"/>
    </row>
    <row r="15" spans="1:7" ht="23.25" x14ac:dyDescent="0.25">
      <c r="A15" s="56" t="s">
        <v>125</v>
      </c>
      <c r="B15" s="57" t="s">
        <v>115</v>
      </c>
      <c r="C15" s="58" t="s">
        <v>126</v>
      </c>
      <c r="D15" s="59">
        <v>454300</v>
      </c>
      <c r="E15" s="59">
        <v>142217.56</v>
      </c>
      <c r="F15" s="60">
        <v>312082.44</v>
      </c>
      <c r="G15" s="61"/>
    </row>
    <row r="16" spans="1:7" x14ac:dyDescent="0.25">
      <c r="A16" s="56" t="s">
        <v>127</v>
      </c>
      <c r="B16" s="57" t="s">
        <v>115</v>
      </c>
      <c r="C16" s="58" t="s">
        <v>128</v>
      </c>
      <c r="D16" s="59">
        <v>454300</v>
      </c>
      <c r="E16" s="59">
        <v>142217.56</v>
      </c>
      <c r="F16" s="60">
        <v>312082.44</v>
      </c>
      <c r="G16" s="61"/>
    </row>
    <row r="17" spans="1:7" x14ac:dyDescent="0.25">
      <c r="A17" s="56" t="s">
        <v>129</v>
      </c>
      <c r="B17" s="57" t="s">
        <v>115</v>
      </c>
      <c r="C17" s="58" t="s">
        <v>130</v>
      </c>
      <c r="D17" s="59">
        <v>12071</v>
      </c>
      <c r="E17" s="59">
        <v>8564.49</v>
      </c>
      <c r="F17" s="60">
        <v>3506.51</v>
      </c>
      <c r="G17" s="61"/>
    </row>
    <row r="18" spans="1:7" x14ac:dyDescent="0.25">
      <c r="A18" s="56" t="s">
        <v>131</v>
      </c>
      <c r="B18" s="57" t="s">
        <v>115</v>
      </c>
      <c r="C18" s="58" t="s">
        <v>132</v>
      </c>
      <c r="D18" s="59">
        <v>12071</v>
      </c>
      <c r="E18" s="59">
        <v>8564.49</v>
      </c>
      <c r="F18" s="60">
        <v>3506.51</v>
      </c>
      <c r="G18" s="61"/>
    </row>
    <row r="19" spans="1:7" x14ac:dyDescent="0.25">
      <c r="A19" s="56" t="s">
        <v>133</v>
      </c>
      <c r="B19" s="57" t="s">
        <v>115</v>
      </c>
      <c r="C19" s="58" t="s">
        <v>134</v>
      </c>
      <c r="D19" s="59">
        <v>713</v>
      </c>
      <c r="E19" s="59">
        <v>356.5</v>
      </c>
      <c r="F19" s="60">
        <f>D19-E19</f>
        <v>356.5</v>
      </c>
      <c r="G19" s="61"/>
    </row>
    <row r="20" spans="1:7" x14ac:dyDescent="0.25">
      <c r="A20" s="56" t="s">
        <v>135</v>
      </c>
      <c r="B20" s="57" t="s">
        <v>115</v>
      </c>
      <c r="C20" s="58" t="s">
        <v>136</v>
      </c>
      <c r="D20" s="59">
        <v>4758</v>
      </c>
      <c r="E20" s="59">
        <v>2379</v>
      </c>
      <c r="F20" s="60">
        <f>D20-E20</f>
        <v>2379</v>
      </c>
      <c r="G20" s="61"/>
    </row>
    <row r="21" spans="1:7" x14ac:dyDescent="0.25">
      <c r="A21" s="56" t="s">
        <v>137</v>
      </c>
      <c r="B21" s="57" t="s">
        <v>115</v>
      </c>
      <c r="C21" s="58" t="s">
        <v>138</v>
      </c>
      <c r="D21" s="59">
        <v>6600</v>
      </c>
      <c r="E21" s="59">
        <v>5828.99</v>
      </c>
      <c r="F21" s="60">
        <f>D21-E21</f>
        <v>771.01000000000022</v>
      </c>
      <c r="G21" s="61"/>
    </row>
    <row r="22" spans="1:7" ht="34.5" x14ac:dyDescent="0.25">
      <c r="A22" s="56" t="s">
        <v>139</v>
      </c>
      <c r="B22" s="57" t="s">
        <v>115</v>
      </c>
      <c r="C22" s="58" t="s">
        <v>140</v>
      </c>
      <c r="D22" s="59">
        <v>3300</v>
      </c>
      <c r="E22" s="59">
        <v>3300</v>
      </c>
      <c r="F22" s="60" t="s">
        <v>31</v>
      </c>
      <c r="G22" s="61"/>
    </row>
    <row r="23" spans="1:7" x14ac:dyDescent="0.25">
      <c r="A23" s="56" t="s">
        <v>141</v>
      </c>
      <c r="B23" s="57" t="s">
        <v>115</v>
      </c>
      <c r="C23" s="58" t="s">
        <v>142</v>
      </c>
      <c r="D23" s="59">
        <v>3300</v>
      </c>
      <c r="E23" s="59">
        <v>3300</v>
      </c>
      <c r="F23" s="60" t="s">
        <v>31</v>
      </c>
      <c r="G23" s="61"/>
    </row>
    <row r="24" spans="1:7" x14ac:dyDescent="0.25">
      <c r="A24" s="56" t="s">
        <v>104</v>
      </c>
      <c r="B24" s="57" t="s">
        <v>115</v>
      </c>
      <c r="C24" s="58" t="s">
        <v>143</v>
      </c>
      <c r="D24" s="59">
        <v>3300</v>
      </c>
      <c r="E24" s="59">
        <v>3300</v>
      </c>
      <c r="F24" s="60" t="s">
        <v>31</v>
      </c>
      <c r="G24" s="61"/>
    </row>
    <row r="25" spans="1:7" x14ac:dyDescent="0.25">
      <c r="A25" s="56" t="s">
        <v>144</v>
      </c>
      <c r="B25" s="57" t="s">
        <v>115</v>
      </c>
      <c r="C25" s="58" t="s">
        <v>145</v>
      </c>
      <c r="D25" s="59">
        <v>1700</v>
      </c>
      <c r="E25" s="59">
        <v>1700</v>
      </c>
      <c r="F25" s="60" t="s">
        <v>31</v>
      </c>
      <c r="G25" s="61"/>
    </row>
    <row r="26" spans="1:7" x14ac:dyDescent="0.25">
      <c r="A26" s="56" t="s">
        <v>129</v>
      </c>
      <c r="B26" s="57" t="s">
        <v>115</v>
      </c>
      <c r="C26" s="58" t="s">
        <v>146</v>
      </c>
      <c r="D26" s="59">
        <v>1700</v>
      </c>
      <c r="E26" s="59">
        <v>1700</v>
      </c>
      <c r="F26" s="60" t="s">
        <v>31</v>
      </c>
      <c r="G26" s="61"/>
    </row>
    <row r="27" spans="1:7" x14ac:dyDescent="0.25">
      <c r="A27" s="56" t="s">
        <v>147</v>
      </c>
      <c r="B27" s="57" t="s">
        <v>115</v>
      </c>
      <c r="C27" s="58" t="s">
        <v>148</v>
      </c>
      <c r="D27" s="59">
        <v>1700</v>
      </c>
      <c r="E27" s="59">
        <v>1700</v>
      </c>
      <c r="F27" s="60" t="s">
        <v>31</v>
      </c>
      <c r="G27" s="61"/>
    </row>
    <row r="28" spans="1:7" x14ac:dyDescent="0.25">
      <c r="A28" s="56" t="s">
        <v>149</v>
      </c>
      <c r="B28" s="57" t="s">
        <v>115</v>
      </c>
      <c r="C28" s="58" t="s">
        <v>150</v>
      </c>
      <c r="D28" s="59">
        <v>254500</v>
      </c>
      <c r="E28" s="59">
        <v>205500</v>
      </c>
      <c r="F28" s="60">
        <v>49000</v>
      </c>
      <c r="G28" s="61"/>
    </row>
    <row r="29" spans="1:7" ht="23.25" x14ac:dyDescent="0.25">
      <c r="A29" s="56" t="s">
        <v>123</v>
      </c>
      <c r="B29" s="57" t="s">
        <v>115</v>
      </c>
      <c r="C29" s="58" t="s">
        <v>151</v>
      </c>
      <c r="D29" s="59">
        <v>49000</v>
      </c>
      <c r="E29" s="59" t="s">
        <v>31</v>
      </c>
      <c r="F29" s="60">
        <v>49000</v>
      </c>
      <c r="G29" s="61"/>
    </row>
    <row r="30" spans="1:7" ht="23.25" x14ac:dyDescent="0.25">
      <c r="A30" s="56" t="s">
        <v>125</v>
      </c>
      <c r="B30" s="57" t="s">
        <v>115</v>
      </c>
      <c r="C30" s="58" t="s">
        <v>152</v>
      </c>
      <c r="D30" s="59">
        <v>49000</v>
      </c>
      <c r="E30" s="59" t="s">
        <v>31</v>
      </c>
      <c r="F30" s="60">
        <v>49000</v>
      </c>
      <c r="G30" s="61"/>
    </row>
    <row r="31" spans="1:7" x14ac:dyDescent="0.25">
      <c r="A31" s="56" t="s">
        <v>141</v>
      </c>
      <c r="B31" s="57" t="s">
        <v>115</v>
      </c>
      <c r="C31" s="58" t="s">
        <v>153</v>
      </c>
      <c r="D31" s="59">
        <v>500</v>
      </c>
      <c r="E31" s="59">
        <v>500</v>
      </c>
      <c r="F31" s="60" t="s">
        <v>31</v>
      </c>
      <c r="G31" s="61"/>
    </row>
    <row r="32" spans="1:7" x14ac:dyDescent="0.25">
      <c r="A32" s="56" t="s">
        <v>104</v>
      </c>
      <c r="B32" s="57" t="s">
        <v>115</v>
      </c>
      <c r="C32" s="58" t="s">
        <v>154</v>
      </c>
      <c r="D32" s="59">
        <v>500</v>
      </c>
      <c r="E32" s="59">
        <v>500</v>
      </c>
      <c r="F32" s="60" t="s">
        <v>31</v>
      </c>
      <c r="G32" s="61"/>
    </row>
    <row r="33" spans="1:7" x14ac:dyDescent="0.25">
      <c r="A33" s="56" t="s">
        <v>129</v>
      </c>
      <c r="B33" s="57" t="s">
        <v>115</v>
      </c>
      <c r="C33" s="58" t="s">
        <v>155</v>
      </c>
      <c r="D33" s="59">
        <v>205000</v>
      </c>
      <c r="E33" s="59">
        <v>205000</v>
      </c>
      <c r="F33" s="60" t="s">
        <v>31</v>
      </c>
      <c r="G33" s="61"/>
    </row>
    <row r="34" spans="1:7" x14ac:dyDescent="0.25">
      <c r="A34" s="56" t="s">
        <v>131</v>
      </c>
      <c r="B34" s="57" t="s">
        <v>115</v>
      </c>
      <c r="C34" s="58" t="s">
        <v>156</v>
      </c>
      <c r="D34" s="59">
        <v>205000</v>
      </c>
      <c r="E34" s="59">
        <v>205000</v>
      </c>
      <c r="F34" s="60" t="s">
        <v>31</v>
      </c>
      <c r="G34" s="61"/>
    </row>
    <row r="35" spans="1:7" x14ac:dyDescent="0.25">
      <c r="A35" s="56" t="s">
        <v>137</v>
      </c>
      <c r="B35" s="57" t="s">
        <v>115</v>
      </c>
      <c r="C35" s="58" t="s">
        <v>157</v>
      </c>
      <c r="D35" s="59">
        <v>205000</v>
      </c>
      <c r="E35" s="59">
        <v>205000</v>
      </c>
      <c r="F35" s="60" t="s">
        <v>31</v>
      </c>
      <c r="G35" s="61"/>
    </row>
    <row r="36" spans="1:7" x14ac:dyDescent="0.25">
      <c r="A36" s="56" t="s">
        <v>158</v>
      </c>
      <c r="B36" s="57" t="s">
        <v>115</v>
      </c>
      <c r="C36" s="58" t="s">
        <v>159</v>
      </c>
      <c r="D36" s="59">
        <v>88885</v>
      </c>
      <c r="E36" s="59">
        <v>58282.64</v>
      </c>
      <c r="F36" s="60">
        <v>30602.36</v>
      </c>
      <c r="G36" s="61"/>
    </row>
    <row r="37" spans="1:7" ht="45.75" x14ac:dyDescent="0.25">
      <c r="A37" s="56" t="s">
        <v>117</v>
      </c>
      <c r="B37" s="57" t="s">
        <v>115</v>
      </c>
      <c r="C37" s="58" t="s">
        <v>160</v>
      </c>
      <c r="D37" s="59">
        <v>79687</v>
      </c>
      <c r="E37" s="59">
        <v>58282.64</v>
      </c>
      <c r="F37" s="60">
        <v>21404.36</v>
      </c>
      <c r="G37" s="61"/>
    </row>
    <row r="38" spans="1:7" ht="23.25" x14ac:dyDescent="0.25">
      <c r="A38" s="56" t="s">
        <v>119</v>
      </c>
      <c r="B38" s="57" t="s">
        <v>115</v>
      </c>
      <c r="C38" s="58" t="s">
        <v>161</v>
      </c>
      <c r="D38" s="59">
        <v>79687</v>
      </c>
      <c r="E38" s="59">
        <v>58282.64</v>
      </c>
      <c r="F38" s="60">
        <v>21404.36</v>
      </c>
      <c r="G38" s="61"/>
    </row>
    <row r="39" spans="1:7" x14ac:dyDescent="0.25">
      <c r="A39" s="56" t="s">
        <v>255</v>
      </c>
      <c r="B39" s="57" t="s">
        <v>115</v>
      </c>
      <c r="C39" s="58" t="s">
        <v>162</v>
      </c>
      <c r="D39" s="59">
        <v>61203</v>
      </c>
      <c r="E39" s="59">
        <v>44587.360000000001</v>
      </c>
      <c r="F39" s="60">
        <f>D39-E39</f>
        <v>16615.64</v>
      </c>
      <c r="G39" s="61"/>
    </row>
    <row r="40" spans="1:7" ht="34.5" x14ac:dyDescent="0.25">
      <c r="A40" s="56" t="s">
        <v>256</v>
      </c>
      <c r="B40" s="57" t="s">
        <v>115</v>
      </c>
      <c r="C40" s="58" t="s">
        <v>163</v>
      </c>
      <c r="D40" s="59">
        <v>18484</v>
      </c>
      <c r="E40" s="59">
        <v>13695.28</v>
      </c>
      <c r="F40" s="60">
        <f>D40-E40</f>
        <v>4788.7199999999993</v>
      </c>
      <c r="G40" s="61"/>
    </row>
    <row r="41" spans="1:7" ht="23.25" x14ac:dyDescent="0.25">
      <c r="A41" s="56" t="s">
        <v>123</v>
      </c>
      <c r="B41" s="57" t="s">
        <v>115</v>
      </c>
      <c r="C41" s="58" t="s">
        <v>164</v>
      </c>
      <c r="D41" s="59">
        <v>9198</v>
      </c>
      <c r="E41" s="59" t="s">
        <v>31</v>
      </c>
      <c r="F41" s="60">
        <v>9198</v>
      </c>
      <c r="G41" s="61"/>
    </row>
    <row r="42" spans="1:7" ht="23.25" x14ac:dyDescent="0.25">
      <c r="A42" s="56" t="s">
        <v>125</v>
      </c>
      <c r="B42" s="57" t="s">
        <v>115</v>
      </c>
      <c r="C42" s="58" t="s">
        <v>165</v>
      </c>
      <c r="D42" s="59">
        <v>9198</v>
      </c>
      <c r="E42" s="59" t="s">
        <v>31</v>
      </c>
      <c r="F42" s="60">
        <v>9198</v>
      </c>
      <c r="G42" s="61"/>
    </row>
    <row r="43" spans="1:7" x14ac:dyDescent="0.25">
      <c r="A43" s="56" t="s">
        <v>166</v>
      </c>
      <c r="B43" s="57" t="s">
        <v>115</v>
      </c>
      <c r="C43" s="58" t="s">
        <v>167</v>
      </c>
      <c r="D43" s="59">
        <v>260320</v>
      </c>
      <c r="E43" s="59">
        <v>109689.31</v>
      </c>
      <c r="F43" s="60">
        <v>150630.69</v>
      </c>
      <c r="G43" s="61"/>
    </row>
    <row r="44" spans="1:7" ht="45.75" x14ac:dyDescent="0.25">
      <c r="A44" s="56" t="s">
        <v>117</v>
      </c>
      <c r="B44" s="57" t="s">
        <v>115</v>
      </c>
      <c r="C44" s="58" t="s">
        <v>168</v>
      </c>
      <c r="D44" s="59">
        <v>94760</v>
      </c>
      <c r="E44" s="59">
        <v>68672.800000000003</v>
      </c>
      <c r="F44" s="60">
        <v>26087.200000000001</v>
      </c>
      <c r="G44" s="61"/>
    </row>
    <row r="45" spans="1:7" x14ac:dyDescent="0.25">
      <c r="A45" s="56" t="s">
        <v>169</v>
      </c>
      <c r="B45" s="57" t="s">
        <v>115</v>
      </c>
      <c r="C45" s="58" t="s">
        <v>170</v>
      </c>
      <c r="D45" s="59">
        <v>94760</v>
      </c>
      <c r="E45" s="59">
        <v>68672.800000000003</v>
      </c>
      <c r="F45" s="60">
        <v>26087.200000000001</v>
      </c>
      <c r="G45" s="61"/>
    </row>
    <row r="46" spans="1:7" x14ac:dyDescent="0.25">
      <c r="A46" s="56" t="s">
        <v>171</v>
      </c>
      <c r="B46" s="57" t="s">
        <v>115</v>
      </c>
      <c r="C46" s="58" t="s">
        <v>172</v>
      </c>
      <c r="D46" s="59">
        <v>72780</v>
      </c>
      <c r="E46" s="59">
        <v>52093</v>
      </c>
      <c r="F46" s="60">
        <f>D46-E46</f>
        <v>20687</v>
      </c>
      <c r="G46" s="61"/>
    </row>
    <row r="47" spans="1:7" ht="34.5" x14ac:dyDescent="0.25">
      <c r="A47" s="56" t="s">
        <v>173</v>
      </c>
      <c r="B47" s="57" t="s">
        <v>115</v>
      </c>
      <c r="C47" s="58" t="s">
        <v>174</v>
      </c>
      <c r="D47" s="59">
        <v>21980</v>
      </c>
      <c r="E47" s="59">
        <v>16579.8</v>
      </c>
      <c r="F47" s="60">
        <f>D47-E47</f>
        <v>5400.2000000000007</v>
      </c>
      <c r="G47" s="61"/>
    </row>
    <row r="48" spans="1:7" ht="23.25" x14ac:dyDescent="0.25">
      <c r="A48" s="56" t="s">
        <v>123</v>
      </c>
      <c r="B48" s="57" t="s">
        <v>115</v>
      </c>
      <c r="C48" s="58" t="s">
        <v>175</v>
      </c>
      <c r="D48" s="59">
        <v>165560</v>
      </c>
      <c r="E48" s="59">
        <v>41016.51</v>
      </c>
      <c r="F48" s="60">
        <v>124543.49</v>
      </c>
      <c r="G48" s="61"/>
    </row>
    <row r="49" spans="1:7" ht="23.25" x14ac:dyDescent="0.25">
      <c r="A49" s="56" t="s">
        <v>125</v>
      </c>
      <c r="B49" s="57" t="s">
        <v>115</v>
      </c>
      <c r="C49" s="58" t="s">
        <v>176</v>
      </c>
      <c r="D49" s="59">
        <v>165560</v>
      </c>
      <c r="E49" s="59">
        <v>41016.51</v>
      </c>
      <c r="F49" s="60">
        <v>124543.49</v>
      </c>
      <c r="G49" s="61"/>
    </row>
    <row r="50" spans="1:7" x14ac:dyDescent="0.25">
      <c r="A50" s="56" t="s">
        <v>127</v>
      </c>
      <c r="B50" s="57" t="s">
        <v>115</v>
      </c>
      <c r="C50" s="58" t="s">
        <v>177</v>
      </c>
      <c r="D50" s="59">
        <v>165560</v>
      </c>
      <c r="E50" s="59">
        <v>41016.51</v>
      </c>
      <c r="F50" s="60">
        <v>124543.49</v>
      </c>
      <c r="G50" s="61"/>
    </row>
    <row r="51" spans="1:7" x14ac:dyDescent="0.25">
      <c r="A51" s="56" t="s">
        <v>178</v>
      </c>
      <c r="B51" s="57" t="s">
        <v>115</v>
      </c>
      <c r="C51" s="58" t="s">
        <v>179</v>
      </c>
      <c r="D51" s="59">
        <v>41760</v>
      </c>
      <c r="E51" s="59" t="s">
        <v>31</v>
      </c>
      <c r="F51" s="60">
        <v>41760</v>
      </c>
      <c r="G51" s="61"/>
    </row>
    <row r="52" spans="1:7" ht="23.25" x14ac:dyDescent="0.25">
      <c r="A52" s="56" t="s">
        <v>123</v>
      </c>
      <c r="B52" s="57" t="s">
        <v>115</v>
      </c>
      <c r="C52" s="58" t="s">
        <v>180</v>
      </c>
      <c r="D52" s="59">
        <v>41760</v>
      </c>
      <c r="E52" s="59" t="s">
        <v>31</v>
      </c>
      <c r="F52" s="60">
        <v>41760</v>
      </c>
      <c r="G52" s="61"/>
    </row>
    <row r="53" spans="1:7" ht="23.25" x14ac:dyDescent="0.25">
      <c r="A53" s="56" t="s">
        <v>125</v>
      </c>
      <c r="B53" s="57" t="s">
        <v>115</v>
      </c>
      <c r="C53" s="58" t="s">
        <v>181</v>
      </c>
      <c r="D53" s="59">
        <v>41760</v>
      </c>
      <c r="E53" s="59" t="s">
        <v>31</v>
      </c>
      <c r="F53" s="60">
        <v>41760</v>
      </c>
      <c r="G53" s="61"/>
    </row>
    <row r="54" spans="1:7" x14ac:dyDescent="0.25">
      <c r="A54" s="56" t="s">
        <v>182</v>
      </c>
      <c r="B54" s="57" t="s">
        <v>115</v>
      </c>
      <c r="C54" s="58" t="s">
        <v>183</v>
      </c>
      <c r="D54" s="59">
        <v>2236095.1</v>
      </c>
      <c r="E54" s="59">
        <v>1401721</v>
      </c>
      <c r="F54" s="60">
        <v>834374.1</v>
      </c>
      <c r="G54" s="61"/>
    </row>
    <row r="55" spans="1:7" ht="23.25" x14ac:dyDescent="0.25">
      <c r="A55" s="56" t="s">
        <v>123</v>
      </c>
      <c r="B55" s="57" t="s">
        <v>115</v>
      </c>
      <c r="C55" s="58" t="s">
        <v>184</v>
      </c>
      <c r="D55" s="59">
        <v>2236095.1</v>
      </c>
      <c r="E55" s="59">
        <v>1401721</v>
      </c>
      <c r="F55" s="60">
        <v>834374.1</v>
      </c>
      <c r="G55" s="61"/>
    </row>
    <row r="56" spans="1:7" ht="23.25" x14ac:dyDescent="0.25">
      <c r="A56" s="56" t="s">
        <v>125</v>
      </c>
      <c r="B56" s="57" t="s">
        <v>115</v>
      </c>
      <c r="C56" s="58" t="s">
        <v>185</v>
      </c>
      <c r="D56" s="59">
        <v>2236095.1</v>
      </c>
      <c r="E56" s="59">
        <v>1401721</v>
      </c>
      <c r="F56" s="60">
        <v>834374.1</v>
      </c>
      <c r="G56" s="61"/>
    </row>
    <row r="57" spans="1:7" x14ac:dyDescent="0.25">
      <c r="A57" s="56" t="s">
        <v>127</v>
      </c>
      <c r="B57" s="57" t="s">
        <v>115</v>
      </c>
      <c r="C57" s="58" t="s">
        <v>186</v>
      </c>
      <c r="D57" s="59">
        <v>2236095.1</v>
      </c>
      <c r="E57" s="59">
        <v>1401721</v>
      </c>
      <c r="F57" s="60">
        <v>834374.1</v>
      </c>
      <c r="G57" s="61"/>
    </row>
    <row r="58" spans="1:7" x14ac:dyDescent="0.25">
      <c r="A58" s="56" t="s">
        <v>187</v>
      </c>
      <c r="B58" s="57" t="s">
        <v>115</v>
      </c>
      <c r="C58" s="58" t="s">
        <v>188</v>
      </c>
      <c r="D58" s="59">
        <v>150000</v>
      </c>
      <c r="E58" s="59" t="s">
        <v>31</v>
      </c>
      <c r="F58" s="60">
        <v>150000</v>
      </c>
      <c r="G58" s="61"/>
    </row>
    <row r="59" spans="1:7" ht="23.25" x14ac:dyDescent="0.25">
      <c r="A59" s="56" t="s">
        <v>123</v>
      </c>
      <c r="B59" s="57" t="s">
        <v>115</v>
      </c>
      <c r="C59" s="58" t="s">
        <v>189</v>
      </c>
      <c r="D59" s="59">
        <v>150000</v>
      </c>
      <c r="E59" s="59" t="s">
        <v>31</v>
      </c>
      <c r="F59" s="60">
        <v>150000</v>
      </c>
      <c r="G59" s="61"/>
    </row>
    <row r="60" spans="1:7" ht="23.25" x14ac:dyDescent="0.25">
      <c r="A60" s="56" t="s">
        <v>125</v>
      </c>
      <c r="B60" s="57" t="s">
        <v>115</v>
      </c>
      <c r="C60" s="58" t="s">
        <v>190</v>
      </c>
      <c r="D60" s="59">
        <v>150000</v>
      </c>
      <c r="E60" s="59" t="s">
        <v>31</v>
      </c>
      <c r="F60" s="60">
        <v>150000</v>
      </c>
      <c r="G60" s="61"/>
    </row>
    <row r="61" spans="1:7" x14ac:dyDescent="0.25">
      <c r="A61" s="56" t="s">
        <v>191</v>
      </c>
      <c r="B61" s="57" t="s">
        <v>115</v>
      </c>
      <c r="C61" s="58" t="s">
        <v>192</v>
      </c>
      <c r="D61" s="59">
        <v>71899</v>
      </c>
      <c r="E61" s="59">
        <v>32365.119999999999</v>
      </c>
      <c r="F61" s="60">
        <v>39533.879999999997</v>
      </c>
      <c r="G61" s="61"/>
    </row>
    <row r="62" spans="1:7" ht="23.25" x14ac:dyDescent="0.25">
      <c r="A62" s="56" t="s">
        <v>123</v>
      </c>
      <c r="B62" s="57" t="s">
        <v>115</v>
      </c>
      <c r="C62" s="58" t="s">
        <v>193</v>
      </c>
      <c r="D62" s="59">
        <v>71899</v>
      </c>
      <c r="E62" s="59">
        <v>32365.119999999999</v>
      </c>
      <c r="F62" s="60">
        <v>39533.879999999997</v>
      </c>
      <c r="G62" s="61"/>
    </row>
    <row r="63" spans="1:7" ht="23.25" x14ac:dyDescent="0.25">
      <c r="A63" s="56" t="s">
        <v>125</v>
      </c>
      <c r="B63" s="57" t="s">
        <v>115</v>
      </c>
      <c r="C63" s="58" t="s">
        <v>194</v>
      </c>
      <c r="D63" s="59">
        <v>71899</v>
      </c>
      <c r="E63" s="59">
        <v>32365.119999999999</v>
      </c>
      <c r="F63" s="60">
        <v>39533.879999999997</v>
      </c>
      <c r="G63" s="61"/>
    </row>
    <row r="64" spans="1:7" x14ac:dyDescent="0.25">
      <c r="A64" s="56" t="s">
        <v>127</v>
      </c>
      <c r="B64" s="57" t="s">
        <v>115</v>
      </c>
      <c r="C64" s="58" t="s">
        <v>195</v>
      </c>
      <c r="D64" s="59">
        <v>71899</v>
      </c>
      <c r="E64" s="59">
        <v>32365.119999999999</v>
      </c>
      <c r="F64" s="60">
        <v>39533.879999999997</v>
      </c>
      <c r="G64" s="61"/>
    </row>
    <row r="65" spans="1:7" x14ac:dyDescent="0.25">
      <c r="A65" s="56" t="s">
        <v>196</v>
      </c>
      <c r="B65" s="57" t="s">
        <v>115</v>
      </c>
      <c r="C65" s="58" t="s">
        <v>197</v>
      </c>
      <c r="D65" s="59">
        <v>1925080</v>
      </c>
      <c r="E65" s="59">
        <v>200110.78</v>
      </c>
      <c r="F65" s="60">
        <v>1724969.22</v>
      </c>
      <c r="G65" s="61"/>
    </row>
    <row r="66" spans="1:7" ht="23.25" x14ac:dyDescent="0.25">
      <c r="A66" s="56" t="s">
        <v>123</v>
      </c>
      <c r="B66" s="57" t="s">
        <v>115</v>
      </c>
      <c r="C66" s="58" t="s">
        <v>198</v>
      </c>
      <c r="D66" s="59">
        <v>1925080</v>
      </c>
      <c r="E66" s="59">
        <v>200110.78</v>
      </c>
      <c r="F66" s="60">
        <v>1724969.22</v>
      </c>
      <c r="G66" s="61"/>
    </row>
    <row r="67" spans="1:7" ht="23.25" x14ac:dyDescent="0.25">
      <c r="A67" s="56" t="s">
        <v>125</v>
      </c>
      <c r="B67" s="57" t="s">
        <v>115</v>
      </c>
      <c r="C67" s="58" t="s">
        <v>199</v>
      </c>
      <c r="D67" s="59">
        <v>1925080</v>
      </c>
      <c r="E67" s="59">
        <v>200110.78</v>
      </c>
      <c r="F67" s="60">
        <v>1724969.22</v>
      </c>
      <c r="G67" s="61"/>
    </row>
    <row r="68" spans="1:7" x14ac:dyDescent="0.25">
      <c r="A68" s="56" t="s">
        <v>127</v>
      </c>
      <c r="B68" s="57" t="s">
        <v>115</v>
      </c>
      <c r="C68" s="58" t="s">
        <v>200</v>
      </c>
      <c r="D68" s="59">
        <v>1925080</v>
      </c>
      <c r="E68" s="59">
        <v>200110.78</v>
      </c>
      <c r="F68" s="60">
        <v>1724969.22</v>
      </c>
      <c r="G68" s="61"/>
    </row>
    <row r="69" spans="1:7" x14ac:dyDescent="0.25">
      <c r="A69" s="56" t="s">
        <v>201</v>
      </c>
      <c r="B69" s="57" t="s">
        <v>115</v>
      </c>
      <c r="C69" s="58" t="s">
        <v>202</v>
      </c>
      <c r="D69" s="59">
        <v>38448</v>
      </c>
      <c r="E69" s="59">
        <v>25632</v>
      </c>
      <c r="F69" s="60">
        <v>12816</v>
      </c>
      <c r="G69" s="61"/>
    </row>
    <row r="70" spans="1:7" x14ac:dyDescent="0.25">
      <c r="A70" s="56" t="s">
        <v>203</v>
      </c>
      <c r="B70" s="57" t="s">
        <v>115</v>
      </c>
      <c r="C70" s="58" t="s">
        <v>204</v>
      </c>
      <c r="D70" s="59">
        <v>38448</v>
      </c>
      <c r="E70" s="59">
        <v>25632</v>
      </c>
      <c r="F70" s="60">
        <v>12816</v>
      </c>
      <c r="G70" s="61"/>
    </row>
    <row r="71" spans="1:7" ht="23.25" x14ac:dyDescent="0.25">
      <c r="A71" s="56" t="s">
        <v>205</v>
      </c>
      <c r="B71" s="57" t="s">
        <v>115</v>
      </c>
      <c r="C71" s="58" t="s">
        <v>206</v>
      </c>
      <c r="D71" s="59">
        <v>38448</v>
      </c>
      <c r="E71" s="59">
        <v>25632</v>
      </c>
      <c r="F71" s="60">
        <v>12816</v>
      </c>
      <c r="G71" s="61"/>
    </row>
    <row r="72" spans="1:7" ht="23.25" x14ac:dyDescent="0.25">
      <c r="A72" s="56" t="s">
        <v>207</v>
      </c>
      <c r="B72" s="57" t="s">
        <v>115</v>
      </c>
      <c r="C72" s="58" t="s">
        <v>208</v>
      </c>
      <c r="D72" s="59">
        <v>38448</v>
      </c>
      <c r="E72" s="59">
        <v>25632</v>
      </c>
      <c r="F72" s="60">
        <v>12816</v>
      </c>
      <c r="G72" s="61"/>
    </row>
    <row r="73" spans="1:7" x14ac:dyDescent="0.25">
      <c r="A73" s="56" t="s">
        <v>209</v>
      </c>
      <c r="B73" s="57" t="s">
        <v>115</v>
      </c>
      <c r="C73" s="58" t="s">
        <v>210</v>
      </c>
      <c r="D73" s="59">
        <v>4000</v>
      </c>
      <c r="E73" s="59">
        <v>4000</v>
      </c>
      <c r="F73" s="60" t="s">
        <v>31</v>
      </c>
      <c r="G73" s="61"/>
    </row>
    <row r="74" spans="1:7" x14ac:dyDescent="0.25">
      <c r="A74" s="56" t="s">
        <v>141</v>
      </c>
      <c r="B74" s="57" t="s">
        <v>115</v>
      </c>
      <c r="C74" s="58" t="s">
        <v>211</v>
      </c>
      <c r="D74" s="59">
        <v>4000</v>
      </c>
      <c r="E74" s="59">
        <v>4000</v>
      </c>
      <c r="F74" s="60" t="s">
        <v>31</v>
      </c>
      <c r="G74" s="61"/>
    </row>
    <row r="75" spans="1:7" x14ac:dyDescent="0.25">
      <c r="A75" s="56" t="s">
        <v>104</v>
      </c>
      <c r="B75" s="57" t="s">
        <v>115</v>
      </c>
      <c r="C75" s="58" t="s">
        <v>212</v>
      </c>
      <c r="D75" s="59">
        <v>4000</v>
      </c>
      <c r="E75" s="59">
        <v>4000</v>
      </c>
      <c r="F75" s="60" t="s">
        <v>31</v>
      </c>
      <c r="G75" s="61"/>
    </row>
    <row r="76" spans="1:7" ht="24" customHeight="1" x14ac:dyDescent="0.25">
      <c r="A76" s="62" t="s">
        <v>213</v>
      </c>
      <c r="B76" s="63" t="s">
        <v>214</v>
      </c>
      <c r="C76" s="64" t="s">
        <v>30</v>
      </c>
      <c r="D76" s="65" t="s">
        <v>31</v>
      </c>
      <c r="E76" s="65">
        <v>5476220.4500000002</v>
      </c>
      <c r="F76" s="66" t="s">
        <v>30</v>
      </c>
      <c r="G76" s="67"/>
    </row>
    <row r="77" spans="1:7" ht="15" customHeight="1" x14ac:dyDescent="0.25">
      <c r="A77" s="68"/>
      <c r="B77" s="69"/>
      <c r="C77" s="69"/>
      <c r="D77" s="69"/>
      <c r="E77" s="69"/>
      <c r="F77" s="69"/>
      <c r="G7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4" zoomScaleNormal="100" zoomScaleSheetLayoutView="100" workbookViewId="0">
      <selection activeCell="B46" sqref="B4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215</v>
      </c>
      <c r="G1" s="15"/>
    </row>
    <row r="2" spans="1:7" ht="14.1" customHeight="1" x14ac:dyDescent="0.25">
      <c r="A2" s="117" t="s">
        <v>216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19</v>
      </c>
      <c r="B4" s="125" t="s">
        <v>20</v>
      </c>
      <c r="C4" s="125" t="s">
        <v>217</v>
      </c>
      <c r="D4" s="125" t="s">
        <v>22</v>
      </c>
      <c r="E4" s="125" t="s">
        <v>23</v>
      </c>
      <c r="F4" s="125" t="s">
        <v>24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25">
      <c r="A10" s="62" t="s">
        <v>218</v>
      </c>
      <c r="B10" s="80">
        <v>500</v>
      </c>
      <c r="C10" s="81" t="s">
        <v>30</v>
      </c>
      <c r="D10" s="36" t="s">
        <v>31</v>
      </c>
      <c r="E10" s="36">
        <v>-5476220.4500000002</v>
      </c>
      <c r="F10" s="51" t="s">
        <v>31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219</v>
      </c>
      <c r="B12" s="83">
        <v>520</v>
      </c>
      <c r="C12" s="84" t="s">
        <v>30</v>
      </c>
      <c r="D12" s="88" t="s">
        <v>31</v>
      </c>
      <c r="E12" s="88" t="s">
        <v>31</v>
      </c>
      <c r="F12" s="89" t="s">
        <v>31</v>
      </c>
      <c r="G12" s="15"/>
    </row>
    <row r="13" spans="1:7" ht="12" customHeight="1" x14ac:dyDescent="0.25">
      <c r="A13" s="90" t="s">
        <v>220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221</v>
      </c>
      <c r="B14" s="83">
        <v>620</v>
      </c>
      <c r="C14" s="84" t="s">
        <v>30</v>
      </c>
      <c r="D14" s="88" t="s">
        <v>31</v>
      </c>
      <c r="E14" s="88" t="s">
        <v>31</v>
      </c>
      <c r="F14" s="89" t="s">
        <v>31</v>
      </c>
      <c r="G14" s="15"/>
    </row>
    <row r="15" spans="1:7" ht="12.95" customHeight="1" x14ac:dyDescent="0.25">
      <c r="A15" s="92" t="s">
        <v>220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222</v>
      </c>
      <c r="B16" s="83">
        <v>700</v>
      </c>
      <c r="C16" s="84"/>
      <c r="D16" s="88" t="s">
        <v>31</v>
      </c>
      <c r="E16" s="88">
        <v>-5476220.4500000002</v>
      </c>
      <c r="F16" s="89" t="s">
        <v>31</v>
      </c>
      <c r="G16" s="15"/>
    </row>
    <row r="17" spans="1:7" x14ac:dyDescent="0.25">
      <c r="A17" s="94" t="s">
        <v>223</v>
      </c>
      <c r="B17" s="83">
        <v>700</v>
      </c>
      <c r="C17" s="84" t="s">
        <v>224</v>
      </c>
      <c r="D17" s="88" t="s">
        <v>31</v>
      </c>
      <c r="E17" s="88">
        <v>-5476220.4500000002</v>
      </c>
      <c r="F17" s="89" t="s">
        <v>31</v>
      </c>
      <c r="G17" s="15"/>
    </row>
    <row r="18" spans="1:7" ht="14.1" customHeight="1" x14ac:dyDescent="0.25">
      <c r="A18" s="91" t="s">
        <v>225</v>
      </c>
      <c r="B18" s="83">
        <v>710</v>
      </c>
      <c r="C18" s="84"/>
      <c r="D18" s="88">
        <v>-7019279.0999999996</v>
      </c>
      <c r="E18" s="88">
        <v>-8700923.3200000003</v>
      </c>
      <c r="F18" s="95" t="s">
        <v>226</v>
      </c>
      <c r="G18" s="15"/>
    </row>
    <row r="19" spans="1:7" x14ac:dyDescent="0.25">
      <c r="A19" s="56" t="s">
        <v>227</v>
      </c>
      <c r="B19" s="83">
        <v>710</v>
      </c>
      <c r="C19" s="84" t="s">
        <v>228</v>
      </c>
      <c r="D19" s="88">
        <v>-7019279.0999999996</v>
      </c>
      <c r="E19" s="88">
        <v>-8700923.3200000003</v>
      </c>
      <c r="F19" s="95" t="s">
        <v>226</v>
      </c>
      <c r="G19" s="15"/>
    </row>
    <row r="20" spans="1:7" x14ac:dyDescent="0.25">
      <c r="A20" s="56" t="s">
        <v>229</v>
      </c>
      <c r="B20" s="83">
        <v>710</v>
      </c>
      <c r="C20" s="84" t="s">
        <v>230</v>
      </c>
      <c r="D20" s="88">
        <v>-7019279.0999999996</v>
      </c>
      <c r="E20" s="88">
        <v>-8700923.3200000003</v>
      </c>
      <c r="F20" s="95" t="s">
        <v>226</v>
      </c>
      <c r="G20" s="15"/>
    </row>
    <row r="21" spans="1:7" x14ac:dyDescent="0.25">
      <c r="A21" s="56" t="s">
        <v>231</v>
      </c>
      <c r="B21" s="83">
        <v>710</v>
      </c>
      <c r="C21" s="84" t="s">
        <v>232</v>
      </c>
      <c r="D21" s="88">
        <v>-7019279.0999999996</v>
      </c>
      <c r="E21" s="88">
        <v>-8700923.3200000003</v>
      </c>
      <c r="F21" s="95" t="s">
        <v>226</v>
      </c>
      <c r="G21" s="15"/>
    </row>
    <row r="22" spans="1:7" ht="23.25" x14ac:dyDescent="0.25">
      <c r="A22" s="56" t="s">
        <v>233</v>
      </c>
      <c r="B22" s="83">
        <v>710</v>
      </c>
      <c r="C22" s="84" t="s">
        <v>234</v>
      </c>
      <c r="D22" s="88">
        <v>-7019279.0999999996</v>
      </c>
      <c r="E22" s="88">
        <v>-8700923.3200000003</v>
      </c>
      <c r="F22" s="95" t="s">
        <v>226</v>
      </c>
      <c r="G22" s="15"/>
    </row>
    <row r="23" spans="1:7" ht="14.1" customHeight="1" x14ac:dyDescent="0.25">
      <c r="A23" s="91" t="s">
        <v>235</v>
      </c>
      <c r="B23" s="83">
        <v>720</v>
      </c>
      <c r="C23" s="84"/>
      <c r="D23" s="88">
        <v>7019279.0999999996</v>
      </c>
      <c r="E23" s="88">
        <v>3224702.87</v>
      </c>
      <c r="F23" s="95" t="s">
        <v>226</v>
      </c>
      <c r="G23" s="15"/>
    </row>
    <row r="24" spans="1:7" x14ac:dyDescent="0.25">
      <c r="A24" s="56" t="s">
        <v>236</v>
      </c>
      <c r="B24" s="83">
        <v>720</v>
      </c>
      <c r="C24" s="96" t="s">
        <v>237</v>
      </c>
      <c r="D24" s="88">
        <v>7019279.0999999996</v>
      </c>
      <c r="E24" s="88">
        <v>3224702.87</v>
      </c>
      <c r="F24" s="95" t="s">
        <v>226</v>
      </c>
      <c r="G24" s="15"/>
    </row>
    <row r="25" spans="1:7" x14ac:dyDescent="0.25">
      <c r="A25" s="56" t="s">
        <v>238</v>
      </c>
      <c r="B25" s="83">
        <v>720</v>
      </c>
      <c r="C25" s="96" t="s">
        <v>239</v>
      </c>
      <c r="D25" s="88">
        <v>7019279.0999999996</v>
      </c>
      <c r="E25" s="88">
        <v>3224702.87</v>
      </c>
      <c r="F25" s="95" t="s">
        <v>226</v>
      </c>
      <c r="G25" s="15"/>
    </row>
    <row r="26" spans="1:7" x14ac:dyDescent="0.25">
      <c r="A26" s="56" t="s">
        <v>240</v>
      </c>
      <c r="B26" s="83">
        <v>720</v>
      </c>
      <c r="C26" s="96" t="s">
        <v>241</v>
      </c>
      <c r="D26" s="88">
        <v>7019279.0999999996</v>
      </c>
      <c r="E26" s="88">
        <v>3224702.87</v>
      </c>
      <c r="F26" s="95" t="s">
        <v>226</v>
      </c>
      <c r="G26" s="15"/>
    </row>
    <row r="27" spans="1:7" ht="23.25" x14ac:dyDescent="0.25">
      <c r="A27" s="56" t="s">
        <v>242</v>
      </c>
      <c r="B27" s="83">
        <v>720</v>
      </c>
      <c r="C27" s="96" t="s">
        <v>243</v>
      </c>
      <c r="D27" s="88">
        <v>7019279.0999999996</v>
      </c>
      <c r="E27" s="88">
        <v>3224702.87</v>
      </c>
      <c r="F27" s="95" t="s">
        <v>226</v>
      </c>
      <c r="G27" s="15"/>
    </row>
    <row r="28" spans="1:7" ht="10.5" customHeight="1" x14ac:dyDescent="0.25">
      <c r="A28" s="97"/>
      <c r="B28" s="98"/>
      <c r="C28" s="99"/>
      <c r="D28" s="100"/>
      <c r="E28" s="101"/>
      <c r="F28" s="101"/>
      <c r="G28" s="15"/>
    </row>
    <row r="29" spans="1:7" x14ac:dyDescent="0.25">
      <c r="A29" s="102"/>
      <c r="B29" s="103"/>
      <c r="C29" s="102"/>
      <c r="D29" s="11"/>
      <c r="E29" s="104"/>
      <c r="F29" s="104"/>
      <c r="G29" s="15"/>
    </row>
    <row r="30" spans="1:7" ht="20.100000000000001" customHeight="1" x14ac:dyDescent="0.25">
      <c r="A30" s="17" t="s">
        <v>244</v>
      </c>
      <c r="B30" s="105"/>
      <c r="C30" s="15"/>
      <c r="D30" s="133" t="s">
        <v>245</v>
      </c>
      <c r="E30" s="134"/>
      <c r="F30" s="15"/>
      <c r="G30" s="15"/>
    </row>
    <row r="31" spans="1:7" ht="9.9499999999999993" customHeight="1" x14ac:dyDescent="0.25">
      <c r="A31" s="107"/>
      <c r="B31" s="108" t="s">
        <v>246</v>
      </c>
      <c r="C31" s="15"/>
      <c r="D31" s="129" t="s">
        <v>247</v>
      </c>
      <c r="E31" s="130"/>
      <c r="F31" s="15"/>
      <c r="G31" s="15"/>
    </row>
    <row r="32" spans="1:7" ht="9.9499999999999993" customHeight="1" x14ac:dyDescent="0.25">
      <c r="A32" s="102"/>
      <c r="B32" s="109"/>
      <c r="C32" s="110"/>
      <c r="D32" s="104"/>
      <c r="E32" s="104"/>
      <c r="F32" s="104"/>
      <c r="G32" s="15"/>
    </row>
    <row r="33" spans="1:7" ht="10.5" customHeight="1" x14ac:dyDescent="0.25">
      <c r="A33" s="111"/>
      <c r="B33" s="112"/>
      <c r="C33" s="110"/>
      <c r="D33" s="72"/>
      <c r="E33" s="135"/>
      <c r="F33" s="136"/>
      <c r="G33" s="15"/>
    </row>
    <row r="34" spans="1:7" x14ac:dyDescent="0.25">
      <c r="A34" s="70" t="s">
        <v>248</v>
      </c>
      <c r="B34" s="106"/>
      <c r="C34" s="15"/>
      <c r="D34" s="137"/>
      <c r="E34" s="138"/>
      <c r="F34" s="107"/>
      <c r="G34" s="15"/>
    </row>
    <row r="35" spans="1:7" ht="11.1" customHeight="1" x14ac:dyDescent="0.25">
      <c r="A35" s="15"/>
      <c r="B35" s="108" t="s">
        <v>246</v>
      </c>
      <c r="C35" s="15"/>
      <c r="D35" s="129" t="s">
        <v>247</v>
      </c>
      <c r="E35" s="130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1.1" customHeight="1" x14ac:dyDescent="0.25">
      <c r="A38" s="15"/>
      <c r="B38" s="107"/>
      <c r="C38" s="15"/>
      <c r="D38" s="107"/>
      <c r="E38" s="107"/>
      <c r="F38" s="15"/>
      <c r="G38" s="15"/>
    </row>
    <row r="39" spans="1:7" ht="17.100000000000001" customHeight="1" x14ac:dyDescent="0.25">
      <c r="A39" s="11"/>
      <c r="B39" s="105"/>
      <c r="C39" s="110"/>
      <c r="D39" s="11"/>
      <c r="E39" s="11"/>
      <c r="F39" s="113" t="s">
        <v>249</v>
      </c>
      <c r="G39" s="15"/>
    </row>
    <row r="40" spans="1:7" ht="17.25" customHeight="1" x14ac:dyDescent="0.25">
      <c r="A40" s="17" t="s">
        <v>250</v>
      </c>
      <c r="B40" s="114"/>
      <c r="C40" s="15"/>
      <c r="D40" s="133" t="s">
        <v>251</v>
      </c>
      <c r="E40" s="134"/>
      <c r="F40" s="113" t="s">
        <v>249</v>
      </c>
      <c r="G40" s="15"/>
    </row>
    <row r="41" spans="1:7" ht="12" customHeight="1" x14ac:dyDescent="0.25">
      <c r="A41" s="107"/>
      <c r="B41" s="108" t="s">
        <v>246</v>
      </c>
      <c r="C41" s="15"/>
      <c r="D41" s="129" t="s">
        <v>247</v>
      </c>
      <c r="E41" s="130"/>
      <c r="F41" s="113" t="s">
        <v>249</v>
      </c>
      <c r="G41" s="15"/>
    </row>
    <row r="42" spans="1:7" ht="17.100000000000001" customHeight="1" x14ac:dyDescent="0.25">
      <c r="A42" s="17"/>
      <c r="B42" s="17"/>
      <c r="C42" s="17"/>
      <c r="D42" s="110"/>
      <c r="E42" s="11"/>
      <c r="F42" s="11"/>
      <c r="G42" s="15"/>
    </row>
    <row r="43" spans="1:7" hidden="1" x14ac:dyDescent="0.25">
      <c r="A43" s="17"/>
      <c r="B43" s="17" t="s">
        <v>252</v>
      </c>
      <c r="C43" s="17"/>
      <c r="D43" s="110"/>
      <c r="E43" s="11"/>
      <c r="F43" s="15"/>
      <c r="G43" s="15"/>
    </row>
    <row r="44" spans="1:7" hidden="1" x14ac:dyDescent="0.25">
      <c r="A44" s="113" t="s">
        <v>244</v>
      </c>
      <c r="B44" s="17"/>
      <c r="C44" s="17"/>
      <c r="D44" s="133"/>
      <c r="E44" s="134"/>
      <c r="F44" s="113" t="s">
        <v>252</v>
      </c>
      <c r="G44" s="15"/>
    </row>
    <row r="45" spans="1:7" hidden="1" x14ac:dyDescent="0.25">
      <c r="A45" s="113" t="s">
        <v>253</v>
      </c>
      <c r="B45" s="108" t="s">
        <v>246</v>
      </c>
      <c r="C45" s="15"/>
      <c r="D45" s="129" t="s">
        <v>247</v>
      </c>
      <c r="E45" s="130"/>
      <c r="F45" s="113" t="s">
        <v>252</v>
      </c>
      <c r="G45" s="15"/>
    </row>
    <row r="46" spans="1:7" ht="17.100000000000001" customHeight="1" x14ac:dyDescent="0.25">
      <c r="A46" s="113"/>
      <c r="B46" s="107"/>
      <c r="C46" s="15"/>
      <c r="D46" s="107"/>
      <c r="E46" s="107"/>
      <c r="F46" s="113"/>
      <c r="G46" s="15"/>
    </row>
    <row r="47" spans="1:7" hidden="1" x14ac:dyDescent="0.25">
      <c r="A47" s="17"/>
      <c r="B47" s="17" t="s">
        <v>252</v>
      </c>
      <c r="C47" s="17"/>
      <c r="D47" s="110"/>
      <c r="E47" s="11"/>
      <c r="F47" s="113" t="s">
        <v>252</v>
      </c>
      <c r="G47" s="15"/>
    </row>
    <row r="48" spans="1:7" hidden="1" x14ac:dyDescent="0.25">
      <c r="A48" s="113" t="s">
        <v>250</v>
      </c>
      <c r="B48" s="17"/>
      <c r="C48" s="17"/>
      <c r="D48" s="133"/>
      <c r="E48" s="134"/>
      <c r="F48" s="113" t="s">
        <v>252</v>
      </c>
      <c r="G48" s="15"/>
    </row>
    <row r="49" spans="1:7" hidden="1" x14ac:dyDescent="0.25">
      <c r="A49" s="113" t="s">
        <v>253</v>
      </c>
      <c r="B49" s="108" t="s">
        <v>246</v>
      </c>
      <c r="C49" s="15"/>
      <c r="D49" s="129" t="s">
        <v>247</v>
      </c>
      <c r="E49" s="130"/>
      <c r="F49" s="113" t="s">
        <v>252</v>
      </c>
      <c r="G49" s="15"/>
    </row>
    <row r="50" spans="1:7" ht="17.100000000000001" customHeight="1" x14ac:dyDescent="0.25">
      <c r="A50" s="17"/>
      <c r="B50" s="17"/>
      <c r="C50" s="17"/>
      <c r="D50" s="110"/>
      <c r="E50" s="11"/>
      <c r="F50" s="11"/>
      <c r="G50" s="15"/>
    </row>
    <row r="51" spans="1:7" ht="17.100000000000001" customHeight="1" x14ac:dyDescent="0.25">
      <c r="A51" s="17" t="s">
        <v>254</v>
      </c>
      <c r="B51" s="102"/>
      <c r="C51" s="102"/>
      <c r="D51" s="110"/>
      <c r="E51" s="2"/>
      <c r="F51" s="2"/>
      <c r="G51" s="15"/>
    </row>
    <row r="52" spans="1:7" hidden="1" x14ac:dyDescent="0.25">
      <c r="A52" s="115" t="s">
        <v>252</v>
      </c>
      <c r="B52" s="115"/>
      <c r="C52" s="115"/>
      <c r="D52" s="115"/>
      <c r="E52" s="115"/>
      <c r="F52" s="115"/>
      <c r="G52" s="15"/>
    </row>
    <row r="53" spans="1:7" hidden="1" x14ac:dyDescent="0.25">
      <c r="A53" s="131" t="s">
        <v>252</v>
      </c>
      <c r="B53" s="132"/>
      <c r="C53" s="132"/>
      <c r="D53" s="132"/>
      <c r="E53" s="132"/>
      <c r="F53" s="132"/>
      <c r="G53" s="15"/>
    </row>
    <row r="54" spans="1:7" hidden="1" x14ac:dyDescent="0.25">
      <c r="A54" s="116" t="s">
        <v>252</v>
      </c>
      <c r="B54" s="116"/>
      <c r="C54" s="116"/>
      <c r="D54" s="116"/>
      <c r="E54" s="116"/>
      <c r="F54" s="116"/>
      <c r="G54" s="15"/>
    </row>
  </sheetData>
  <mergeCells count="19">
    <mergeCell ref="D41:E41"/>
    <mergeCell ref="D44:E44"/>
    <mergeCell ref="D45:E45"/>
    <mergeCell ref="D30:E30"/>
    <mergeCell ref="D31:E31"/>
    <mergeCell ref="E33:F33"/>
    <mergeCell ref="D34:E34"/>
    <mergeCell ref="D35:E35"/>
    <mergeCell ref="D40:E40"/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3DD3700-D7A0-4AD3-AAFF-FBEB8E3AAF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Наташа-ПК\Наташа</dc:creator>
  <cp:lastModifiedBy>User</cp:lastModifiedBy>
  <dcterms:created xsi:type="dcterms:W3CDTF">2020-10-14T07:13:40Z</dcterms:created>
  <dcterms:modified xsi:type="dcterms:W3CDTF">2020-10-14T07:34:08Z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19.2.0.12647793</vt:lpwstr>
  </property>
  <property fmtid="{D5CDD505-2E9C-101B-9397-08002B2CF9AE}" pid="6" name="Тип сервера">
    <vt:lpwstr>MSSQL</vt:lpwstr>
  </property>
  <property fmtid="{D5CDD505-2E9C-101B-9397-08002B2CF9AE}" pid="7" name="Сервер">
    <vt:lpwstr>наташа-пк\sqlexpress</vt:lpwstr>
  </property>
  <property fmtid="{D5CDD505-2E9C-101B-9397-08002B2CF9AE}" pid="8" name="База">
    <vt:lpwstr>svod</vt:lpwstr>
  </property>
  <property fmtid="{D5CDD505-2E9C-101B-9397-08002B2CF9AE}" pid="9" name="Пользователь">
    <vt:lpwstr>admin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